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" yWindow="6228" windowWidth="19176" windowHeight="6168"/>
  </bookViews>
  <sheets>
    <sheet name="Purchase Order" sheetId="1" r:id="rId1"/>
  </sheets>
  <definedNames>
    <definedName name="_xlnm.Print_Area" localSheetId="0">'Purchase Order'!$A$1:$M$206</definedName>
  </definedNames>
  <calcPr calcId="145621"/>
</workbook>
</file>

<file path=xl/calcChain.xml><?xml version="1.0" encoding="utf-8"?>
<calcChain xmlns="http://schemas.openxmlformats.org/spreadsheetml/2006/main">
  <c r="F179" i="1" l="1"/>
  <c r="F145" i="1"/>
  <c r="F111" i="1"/>
  <c r="F77" i="1"/>
  <c r="F43" i="1"/>
  <c r="M203" i="1"/>
  <c r="L203" i="1"/>
  <c r="H203" i="1"/>
  <c r="M202" i="1"/>
  <c r="L202" i="1"/>
  <c r="H202" i="1"/>
  <c r="M201" i="1"/>
  <c r="L201" i="1"/>
  <c r="H201" i="1"/>
  <c r="M200" i="1"/>
  <c r="L200" i="1"/>
  <c r="H200" i="1"/>
  <c r="M199" i="1"/>
  <c r="L199" i="1"/>
  <c r="H199" i="1"/>
  <c r="M198" i="1"/>
  <c r="L198" i="1"/>
  <c r="H198" i="1"/>
  <c r="M197" i="1"/>
  <c r="L197" i="1"/>
  <c r="H197" i="1"/>
  <c r="M196" i="1"/>
  <c r="L196" i="1"/>
  <c r="H196" i="1"/>
  <c r="M195" i="1"/>
  <c r="L195" i="1"/>
  <c r="H195" i="1"/>
  <c r="M194" i="1"/>
  <c r="L194" i="1"/>
  <c r="H194" i="1"/>
  <c r="M193" i="1"/>
  <c r="L193" i="1"/>
  <c r="H193" i="1"/>
  <c r="M192" i="1"/>
  <c r="L192" i="1"/>
  <c r="H192" i="1"/>
  <c r="M191" i="1"/>
  <c r="L191" i="1"/>
  <c r="H191" i="1"/>
  <c r="M190" i="1"/>
  <c r="L190" i="1"/>
  <c r="H190" i="1"/>
  <c r="M189" i="1"/>
  <c r="L189" i="1"/>
  <c r="H189" i="1"/>
  <c r="M188" i="1"/>
  <c r="L188" i="1"/>
  <c r="H188" i="1"/>
  <c r="M187" i="1"/>
  <c r="L187" i="1"/>
  <c r="H187" i="1"/>
  <c r="M186" i="1"/>
  <c r="L186" i="1"/>
  <c r="H186" i="1"/>
  <c r="M185" i="1"/>
  <c r="L185" i="1"/>
  <c r="H185" i="1"/>
  <c r="M184" i="1"/>
  <c r="L184" i="1"/>
  <c r="H184" i="1"/>
  <c r="M183" i="1"/>
  <c r="L183" i="1"/>
  <c r="H183" i="1"/>
  <c r="L182" i="1"/>
  <c r="M182" i="1" s="1"/>
  <c r="H182" i="1"/>
  <c r="C179" i="1"/>
  <c r="A179" i="1"/>
  <c r="M169" i="1"/>
  <c r="L169" i="1"/>
  <c r="H169" i="1"/>
  <c r="M168" i="1"/>
  <c r="L168" i="1"/>
  <c r="H168" i="1"/>
  <c r="M167" i="1"/>
  <c r="L167" i="1"/>
  <c r="H167" i="1"/>
  <c r="M166" i="1"/>
  <c r="L166" i="1"/>
  <c r="H166" i="1"/>
  <c r="M165" i="1"/>
  <c r="L165" i="1"/>
  <c r="H165" i="1"/>
  <c r="M164" i="1"/>
  <c r="L164" i="1"/>
  <c r="H164" i="1"/>
  <c r="M163" i="1"/>
  <c r="L163" i="1"/>
  <c r="H163" i="1"/>
  <c r="M162" i="1"/>
  <c r="L162" i="1"/>
  <c r="H162" i="1"/>
  <c r="M161" i="1"/>
  <c r="L161" i="1"/>
  <c r="H161" i="1"/>
  <c r="M160" i="1"/>
  <c r="L160" i="1"/>
  <c r="H160" i="1"/>
  <c r="M159" i="1"/>
  <c r="L159" i="1"/>
  <c r="H159" i="1"/>
  <c r="M158" i="1"/>
  <c r="L158" i="1"/>
  <c r="H158" i="1"/>
  <c r="M157" i="1"/>
  <c r="L157" i="1"/>
  <c r="H157" i="1"/>
  <c r="M156" i="1"/>
  <c r="L156" i="1"/>
  <c r="H156" i="1"/>
  <c r="M155" i="1"/>
  <c r="L155" i="1"/>
  <c r="H155" i="1"/>
  <c r="M154" i="1"/>
  <c r="L154" i="1"/>
  <c r="H154" i="1"/>
  <c r="M153" i="1"/>
  <c r="L153" i="1"/>
  <c r="H153" i="1"/>
  <c r="M152" i="1"/>
  <c r="L152" i="1"/>
  <c r="H152" i="1"/>
  <c r="M151" i="1"/>
  <c r="L151" i="1"/>
  <c r="H151" i="1"/>
  <c r="M150" i="1"/>
  <c r="L150" i="1"/>
  <c r="H150" i="1"/>
  <c r="M149" i="1"/>
  <c r="L149" i="1"/>
  <c r="H149" i="1"/>
  <c r="L148" i="1"/>
  <c r="M148" i="1" s="1"/>
  <c r="H148" i="1"/>
  <c r="C145" i="1"/>
  <c r="A145" i="1"/>
  <c r="M135" i="1"/>
  <c r="L135" i="1"/>
  <c r="H135" i="1"/>
  <c r="M134" i="1"/>
  <c r="L134" i="1"/>
  <c r="H134" i="1"/>
  <c r="M133" i="1"/>
  <c r="L133" i="1"/>
  <c r="H133" i="1"/>
  <c r="M132" i="1"/>
  <c r="L132" i="1"/>
  <c r="H132" i="1"/>
  <c r="M131" i="1"/>
  <c r="L131" i="1"/>
  <c r="H131" i="1"/>
  <c r="M130" i="1"/>
  <c r="L130" i="1"/>
  <c r="H130" i="1"/>
  <c r="M129" i="1"/>
  <c r="L129" i="1"/>
  <c r="H129" i="1"/>
  <c r="M128" i="1"/>
  <c r="L128" i="1"/>
  <c r="H128" i="1"/>
  <c r="M127" i="1"/>
  <c r="L127" i="1"/>
  <c r="H127" i="1"/>
  <c r="M126" i="1"/>
  <c r="L126" i="1"/>
  <c r="H126" i="1"/>
  <c r="M125" i="1"/>
  <c r="L125" i="1"/>
  <c r="H125" i="1"/>
  <c r="M124" i="1"/>
  <c r="L124" i="1"/>
  <c r="H124" i="1"/>
  <c r="M123" i="1"/>
  <c r="L123" i="1"/>
  <c r="H123" i="1"/>
  <c r="M122" i="1"/>
  <c r="L122" i="1"/>
  <c r="H122" i="1"/>
  <c r="M121" i="1"/>
  <c r="L121" i="1"/>
  <c r="H121" i="1"/>
  <c r="M120" i="1"/>
  <c r="L120" i="1"/>
  <c r="H120" i="1"/>
  <c r="M119" i="1"/>
  <c r="L119" i="1"/>
  <c r="H119" i="1"/>
  <c r="M118" i="1"/>
  <c r="L118" i="1"/>
  <c r="H118" i="1"/>
  <c r="M117" i="1"/>
  <c r="L117" i="1"/>
  <c r="H117" i="1"/>
  <c r="M116" i="1"/>
  <c r="L116" i="1"/>
  <c r="H116" i="1"/>
  <c r="M115" i="1"/>
  <c r="L115" i="1"/>
  <c r="H115" i="1"/>
  <c r="L114" i="1"/>
  <c r="M114" i="1" s="1"/>
  <c r="H114" i="1"/>
  <c r="C111" i="1"/>
  <c r="A111" i="1"/>
  <c r="C77" i="1"/>
  <c r="A77" i="1"/>
  <c r="A43" i="1"/>
  <c r="C43" i="1"/>
  <c r="M101" i="1"/>
  <c r="L101" i="1"/>
  <c r="H101" i="1"/>
  <c r="M100" i="1"/>
  <c r="L100" i="1"/>
  <c r="H100" i="1"/>
  <c r="M99" i="1"/>
  <c r="L99" i="1"/>
  <c r="H99" i="1"/>
  <c r="M98" i="1"/>
  <c r="L98" i="1"/>
  <c r="H98" i="1"/>
  <c r="M97" i="1"/>
  <c r="L97" i="1"/>
  <c r="H97" i="1"/>
  <c r="M96" i="1"/>
  <c r="L96" i="1"/>
  <c r="H96" i="1"/>
  <c r="M95" i="1"/>
  <c r="L95" i="1"/>
  <c r="H95" i="1"/>
  <c r="M94" i="1"/>
  <c r="L94" i="1"/>
  <c r="H94" i="1"/>
  <c r="M93" i="1"/>
  <c r="L93" i="1"/>
  <c r="H93" i="1"/>
  <c r="M92" i="1"/>
  <c r="L92" i="1"/>
  <c r="H92" i="1"/>
  <c r="M91" i="1"/>
  <c r="L91" i="1"/>
  <c r="H91" i="1"/>
  <c r="M90" i="1"/>
  <c r="L90" i="1"/>
  <c r="H90" i="1"/>
  <c r="M89" i="1"/>
  <c r="L89" i="1"/>
  <c r="H89" i="1"/>
  <c r="M88" i="1"/>
  <c r="L88" i="1"/>
  <c r="H88" i="1"/>
  <c r="M87" i="1"/>
  <c r="L87" i="1"/>
  <c r="H87" i="1"/>
  <c r="M86" i="1"/>
  <c r="L86" i="1"/>
  <c r="H86" i="1"/>
  <c r="M85" i="1"/>
  <c r="L85" i="1"/>
  <c r="H85" i="1"/>
  <c r="M84" i="1"/>
  <c r="L84" i="1"/>
  <c r="H84" i="1"/>
  <c r="M83" i="1"/>
  <c r="L83" i="1"/>
  <c r="H83" i="1"/>
  <c r="M82" i="1"/>
  <c r="L82" i="1"/>
  <c r="H82" i="1"/>
  <c r="M81" i="1"/>
  <c r="L81" i="1"/>
  <c r="H81" i="1"/>
  <c r="L80" i="1"/>
  <c r="M80" i="1" s="1"/>
  <c r="H80" i="1"/>
  <c r="M136" i="1" l="1"/>
  <c r="O136" i="1" s="1"/>
  <c r="M170" i="1"/>
  <c r="O170" i="1" s="1"/>
  <c r="M204" i="1"/>
  <c r="O204" i="1" s="1"/>
  <c r="M102" i="1"/>
  <c r="O102" i="1" s="1"/>
  <c r="M64" i="1"/>
  <c r="L64" i="1"/>
  <c r="H64" i="1"/>
  <c r="M61" i="1"/>
  <c r="L61" i="1"/>
  <c r="H61" i="1"/>
  <c r="M60" i="1"/>
  <c r="L60" i="1"/>
  <c r="H60" i="1"/>
  <c r="M59" i="1"/>
  <c r="L59" i="1"/>
  <c r="H59" i="1"/>
  <c r="M67" i="1"/>
  <c r="L67" i="1"/>
  <c r="H67" i="1"/>
  <c r="M66" i="1"/>
  <c r="L66" i="1"/>
  <c r="H66" i="1"/>
  <c r="M65" i="1"/>
  <c r="L65" i="1"/>
  <c r="H65" i="1"/>
  <c r="M63" i="1"/>
  <c r="L63" i="1"/>
  <c r="H63" i="1"/>
  <c r="M62" i="1"/>
  <c r="L62" i="1"/>
  <c r="H62" i="1"/>
  <c r="M58" i="1"/>
  <c r="L58" i="1"/>
  <c r="H58" i="1"/>
  <c r="M57" i="1"/>
  <c r="L57" i="1"/>
  <c r="H57" i="1"/>
  <c r="M56" i="1"/>
  <c r="L56" i="1"/>
  <c r="H56" i="1"/>
  <c r="M55" i="1"/>
  <c r="L55" i="1"/>
  <c r="H55" i="1"/>
  <c r="M54" i="1"/>
  <c r="L54" i="1"/>
  <c r="H54" i="1"/>
  <c r="L53" i="1"/>
  <c r="M53" i="1" s="1"/>
  <c r="H53" i="1"/>
  <c r="L52" i="1"/>
  <c r="M52" i="1" s="1"/>
  <c r="H52" i="1"/>
  <c r="L51" i="1"/>
  <c r="M51" i="1" s="1"/>
  <c r="H51" i="1"/>
  <c r="L50" i="1"/>
  <c r="M50" i="1" s="1"/>
  <c r="H50" i="1"/>
  <c r="L49" i="1"/>
  <c r="M49" i="1" s="1"/>
  <c r="H49" i="1"/>
  <c r="L48" i="1"/>
  <c r="M48" i="1" s="1"/>
  <c r="H48" i="1"/>
  <c r="L47" i="1"/>
  <c r="M47" i="1" s="1"/>
  <c r="H47" i="1"/>
  <c r="L46" i="1"/>
  <c r="M46" i="1" s="1"/>
  <c r="H46" i="1"/>
  <c r="M28" i="1"/>
  <c r="L28" i="1"/>
  <c r="H28" i="1"/>
  <c r="L12" i="1"/>
  <c r="L34" i="1"/>
  <c r="L33" i="1"/>
  <c r="L32" i="1"/>
  <c r="L31" i="1"/>
  <c r="L30" i="1"/>
  <c r="L29" i="1"/>
  <c r="L27" i="1"/>
  <c r="L26" i="1"/>
  <c r="L25" i="1"/>
  <c r="L24" i="1"/>
  <c r="L23" i="1"/>
  <c r="L22" i="1"/>
  <c r="L21" i="1"/>
  <c r="L20" i="1"/>
  <c r="L19" i="1"/>
  <c r="L18" i="1"/>
  <c r="L17" i="1"/>
  <c r="L16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7" i="1"/>
  <c r="H16" i="1"/>
  <c r="L15" i="1"/>
  <c r="H15" i="1"/>
  <c r="L145" i="1" l="1"/>
  <c r="L77" i="1"/>
  <c r="L43" i="1"/>
  <c r="L179" i="1"/>
  <c r="L111" i="1"/>
  <c r="M68" i="1"/>
  <c r="O68" i="1" s="1"/>
  <c r="M34" i="1"/>
  <c r="M33" i="1"/>
  <c r="M32" i="1"/>
  <c r="M31" i="1"/>
  <c r="M30" i="1"/>
  <c r="M29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35" i="1" l="1"/>
  <c r="O35" i="1" s="1"/>
  <c r="O3" i="1" s="1"/>
  <c r="M175" i="1" l="1"/>
  <c r="M39" i="1"/>
  <c r="M73" i="1"/>
  <c r="M107" i="1"/>
  <c r="M141" i="1"/>
  <c r="M3" i="1"/>
  <c r="M69" i="1"/>
  <c r="M70" i="1" s="1"/>
  <c r="M103" i="1" s="1"/>
  <c r="M104" i="1" s="1"/>
  <c r="M137" i="1" s="1"/>
  <c r="M138" i="1" s="1"/>
  <c r="M171" i="1" s="1"/>
  <c r="M172" i="1" s="1"/>
  <c r="M205" i="1" s="1"/>
  <c r="M206" i="1" s="1"/>
</calcChain>
</file>

<file path=xl/sharedStrings.xml><?xml version="1.0" encoding="utf-8"?>
<sst xmlns="http://schemas.openxmlformats.org/spreadsheetml/2006/main" count="109" uniqueCount="35">
  <si>
    <t>DESCRIPTION</t>
  </si>
  <si>
    <t>QTY</t>
  </si>
  <si>
    <t>TOTAL</t>
  </si>
  <si>
    <t>C O N T A C T   I N F O R M A T I O N</t>
  </si>
  <si>
    <t>UOM</t>
  </si>
  <si>
    <t>JOB NAME</t>
  </si>
  <si>
    <t>DATE</t>
  </si>
  <si>
    <t>QUOTE NUMBER</t>
  </si>
  <si>
    <t xml:space="preserve">EMAIL: </t>
  </si>
  <si>
    <t xml:space="preserve">PHONE: </t>
  </si>
  <si>
    <t xml:space="preserve">QUOTED BY: </t>
  </si>
  <si>
    <t>QUOTE VALID UNTIL</t>
  </si>
  <si>
    <t>GROSS</t>
  </si>
  <si>
    <t>DISCOUNT</t>
  </si>
  <si>
    <t>NET EACH</t>
  </si>
  <si>
    <t>LIST EACH</t>
  </si>
  <si>
    <t>EXTENDED NET</t>
  </si>
  <si>
    <t xml:space="preserve">Q U O T E  P R E P A R E D  F O R </t>
  </si>
  <si>
    <t xml:space="preserve">DEALER NAME: </t>
  </si>
  <si>
    <t xml:space="preserve">LOCATION: </t>
  </si>
  <si>
    <t xml:space="preserve">ATTN: </t>
  </si>
  <si>
    <t>SUBTOTAL</t>
  </si>
  <si>
    <t>TOTAL FROM PAGE 1</t>
  </si>
  <si>
    <t>Page 1 of</t>
  </si>
  <si>
    <t>TOTAL FROM PAGES 1 - 3</t>
  </si>
  <si>
    <t>TOTAL FROM PAGES 1 - 4</t>
  </si>
  <si>
    <t>TOTAL FROM PAGES 1 - 5</t>
  </si>
  <si>
    <t>Page 6 of</t>
  </si>
  <si>
    <t>Page 5 of</t>
  </si>
  <si>
    <t>Page 4 of</t>
  </si>
  <si>
    <t>Page 3 of</t>
  </si>
  <si>
    <t>Page 2 of</t>
  </si>
  <si>
    <t>TOTAL FROM PAGES 1 - 2</t>
  </si>
  <si>
    <t>SUBJECT TO OFFICE APPROVAL - QUOTE VALID FOR 30 DAYS</t>
  </si>
  <si>
    <t xml:space="preserve">(920) 235-8110    EXT.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</si>
</sst>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0"/>
      <color indexed="41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indexed="62"/>
      </right>
      <top/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6">
    <xf numFmtId="0" fontId="0" fillId="0" borderId="0" xfId="0"/>
    <xf numFmtId="0" fontId="8" fillId="0" borderId="8" xfId="0" applyNumberFormat="1" applyFont="1" applyFill="1" applyBorder="1" applyAlignment="1" applyProtection="1">
      <alignment horizontal="center" shrinkToFit="1"/>
      <protection locked="0"/>
    </xf>
    <xf numFmtId="44" fontId="8" fillId="0" borderId="8" xfId="0" applyNumberFormat="1" applyFont="1" applyFill="1" applyBorder="1" applyAlignment="1" applyProtection="1">
      <alignment horizontal="left" shrinkToFit="1"/>
      <protection locked="0"/>
    </xf>
    <xf numFmtId="43" fontId="8" fillId="0" borderId="8" xfId="0" applyNumberFormat="1" applyFont="1" applyFill="1" applyBorder="1" applyAlignment="1" applyProtection="1">
      <alignment horizontal="left" shrinkToFit="1"/>
      <protection locked="0"/>
    </xf>
    <xf numFmtId="0" fontId="8" fillId="0" borderId="2" xfId="0" applyNumberFormat="1" applyFont="1" applyFill="1" applyBorder="1" applyAlignment="1" applyProtection="1">
      <alignment horizontal="center" shrinkToFit="1"/>
      <protection locked="0"/>
    </xf>
    <xf numFmtId="2" fontId="8" fillId="0" borderId="7" xfId="0" applyNumberFormat="1" applyFont="1" applyFill="1" applyBorder="1" applyAlignment="1" applyProtection="1">
      <alignment horizontal="center" shrinkToFit="1"/>
      <protection locked="0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16" fillId="5" borderId="2" xfId="0" applyNumberFormat="1" applyFont="1" applyFill="1" applyBorder="1" applyAlignment="1" applyProtection="1">
      <alignment horizontal="left" shrinkToFit="1"/>
    </xf>
    <xf numFmtId="0" fontId="6" fillId="0" borderId="0" xfId="0" applyFont="1" applyProtection="1"/>
    <xf numFmtId="0" fontId="8" fillId="0" borderId="0" xfId="0" applyFont="1" applyAlignment="1" applyProtection="1"/>
    <xf numFmtId="0" fontId="10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20" xfId="0" applyFont="1" applyBorder="1" applyAlignment="1" applyProtection="1"/>
    <xf numFmtId="0" fontId="8" fillId="0" borderId="10" xfId="0" applyFont="1" applyBorder="1" applyAlignment="1" applyProtection="1">
      <alignment horizontal="right"/>
    </xf>
    <xf numFmtId="0" fontId="2" fillId="0" borderId="18" xfId="0" applyFont="1" applyBorder="1" applyAlignment="1" applyProtection="1"/>
    <xf numFmtId="0" fontId="2" fillId="0" borderId="19" xfId="0" applyFont="1" applyBorder="1" applyAlignment="1" applyProtection="1"/>
    <xf numFmtId="164" fontId="13" fillId="0" borderId="0" xfId="1" applyNumberFormat="1" applyFont="1" applyFill="1" applyBorder="1" applyAlignment="1" applyProtection="1"/>
    <xf numFmtId="164" fontId="13" fillId="0" borderId="10" xfId="1" applyNumberFormat="1" applyFont="1" applyBorder="1" applyAlignment="1" applyProtection="1"/>
    <xf numFmtId="164" fontId="13" fillId="0" borderId="0" xfId="1" applyNumberFormat="1" applyFont="1" applyBorder="1" applyAlignment="1" applyProtection="1"/>
    <xf numFmtId="164" fontId="13" fillId="0" borderId="11" xfId="1" applyNumberFormat="1" applyFont="1" applyBorder="1" applyAlignment="1" applyProtection="1"/>
    <xf numFmtId="0" fontId="8" fillId="0" borderId="0" xfId="1" applyFont="1" applyAlignment="1" applyProtection="1"/>
    <xf numFmtId="0" fontId="8" fillId="0" borderId="0" xfId="0" applyFont="1" applyFill="1" applyBorder="1" applyAlignment="1" applyProtection="1"/>
    <xf numFmtId="0" fontId="8" fillId="0" borderId="12" xfId="0" applyFont="1" applyBorder="1" applyAlignment="1" applyProtection="1"/>
    <xf numFmtId="0" fontId="8" fillId="0" borderId="12" xfId="0" applyFont="1" applyBorder="1" applyAlignment="1" applyProtection="1">
      <alignment horizontal="right"/>
    </xf>
    <xf numFmtId="0" fontId="8" fillId="0" borderId="13" xfId="0" applyFont="1" applyBorder="1" applyAlignment="1" applyProtection="1"/>
    <xf numFmtId="0" fontId="8" fillId="0" borderId="14" xfId="0" applyFont="1" applyBorder="1" applyAlignment="1" applyProtection="1"/>
    <xf numFmtId="0" fontId="8" fillId="0" borderId="0" xfId="0" applyFont="1" applyAlignment="1" applyProtection="1">
      <alignment horizontal="left" indent="1"/>
    </xf>
    <xf numFmtId="0" fontId="8" fillId="0" borderId="0" xfId="0" applyFont="1" applyBorder="1" applyAlignment="1" applyProtection="1">
      <alignment horizontal="left" indent="1"/>
    </xf>
    <xf numFmtId="165" fontId="7" fillId="2" borderId="1" xfId="0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44" fontId="8" fillId="0" borderId="2" xfId="0" applyNumberFormat="1" applyFont="1" applyFill="1" applyBorder="1" applyAlignment="1" applyProtection="1">
      <alignment shrinkToFit="1"/>
    </xf>
    <xf numFmtId="44" fontId="8" fillId="3" borderId="2" xfId="0" applyNumberFormat="1" applyFont="1" applyFill="1" applyBorder="1" applyAlignment="1" applyProtection="1">
      <alignment shrinkToFit="1"/>
    </xf>
    <xf numFmtId="43" fontId="8" fillId="0" borderId="2" xfId="0" applyNumberFormat="1" applyFont="1" applyFill="1" applyBorder="1" applyAlignment="1" applyProtection="1">
      <alignment shrinkToFit="1"/>
    </xf>
    <xf numFmtId="43" fontId="8" fillId="3" borderId="2" xfId="0" applyNumberFormat="1" applyFont="1" applyFill="1" applyBorder="1" applyAlignment="1" applyProtection="1">
      <alignment shrinkToFit="1"/>
    </xf>
    <xf numFmtId="0" fontId="6" fillId="0" borderId="3" xfId="0" applyNumberFormat="1" applyFont="1" applyBorder="1" applyAlignment="1" applyProtection="1"/>
    <xf numFmtId="0" fontId="6" fillId="0" borderId="0" xfId="0" applyNumberFormat="1" applyFont="1" applyBorder="1" applyAlignment="1" applyProtection="1"/>
    <xf numFmtId="0" fontId="7" fillId="0" borderId="0" xfId="0" applyFont="1" applyFill="1" applyBorder="1" applyAlignment="1" applyProtection="1">
      <alignment horizontal="right"/>
    </xf>
    <xf numFmtId="43" fontId="8" fillId="0" borderId="0" xfId="0" applyNumberFormat="1" applyFont="1" applyFill="1" applyBorder="1" applyAlignment="1" applyProtection="1"/>
    <xf numFmtId="0" fontId="11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5" fillId="0" borderId="0" xfId="0" applyFont="1" applyProtection="1"/>
    <xf numFmtId="0" fontId="6" fillId="0" borderId="0" xfId="0" applyFont="1" applyAlignment="1" applyProtection="1"/>
    <xf numFmtId="0" fontId="6" fillId="0" borderId="0" xfId="1" applyFont="1" applyAlignment="1" applyProtection="1"/>
    <xf numFmtId="43" fontId="8" fillId="3" borderId="23" xfId="0" applyNumberFormat="1" applyFont="1" applyFill="1" applyBorder="1" applyAlignment="1" applyProtection="1">
      <alignment shrinkToFit="1"/>
    </xf>
    <xf numFmtId="44" fontId="10" fillId="4" borderId="22" xfId="0" applyNumberFormat="1" applyFont="1" applyFill="1" applyBorder="1" applyAlignment="1" applyProtection="1">
      <alignment shrinkToFit="1"/>
    </xf>
    <xf numFmtId="43" fontId="8" fillId="0" borderId="23" xfId="0" applyNumberFormat="1" applyFont="1" applyFill="1" applyBorder="1" applyAlignment="1" applyProtection="1"/>
    <xf numFmtId="43" fontId="10" fillId="4" borderId="22" xfId="0" applyNumberFormat="1" applyFont="1" applyFill="1" applyBorder="1" applyAlignment="1" applyProtection="1"/>
    <xf numFmtId="0" fontId="7" fillId="2" borderId="27" xfId="0" applyFont="1" applyFill="1" applyBorder="1" applyAlignment="1" applyProtection="1">
      <alignment horizontal="center" vertical="center"/>
    </xf>
    <xf numFmtId="44" fontId="0" fillId="0" borderId="2" xfId="0" applyNumberFormat="1" applyBorder="1" applyAlignment="1" applyProtection="1">
      <alignment shrinkToFit="1"/>
    </xf>
    <xf numFmtId="43" fontId="0" fillId="0" borderId="2" xfId="0" applyNumberFormat="1" applyBorder="1" applyAlignment="1" applyProtection="1">
      <alignment shrinkToFit="1"/>
    </xf>
    <xf numFmtId="44" fontId="8" fillId="0" borderId="7" xfId="0" applyNumberFormat="1" applyFont="1" applyFill="1" applyBorder="1" applyAlignment="1" applyProtection="1">
      <alignment shrinkToFit="1"/>
    </xf>
    <xf numFmtId="43" fontId="8" fillId="0" borderId="7" xfId="0" applyNumberFormat="1" applyFont="1" applyFill="1" applyBorder="1" applyAlignment="1" applyProtection="1">
      <alignment shrinkToFit="1"/>
    </xf>
    <xf numFmtId="0" fontId="8" fillId="0" borderId="9" xfId="0" applyNumberFormat="1" applyFont="1" applyFill="1" applyBorder="1" applyAlignment="1" applyProtection="1">
      <alignment horizontal="center" shrinkToFit="1"/>
      <protection locked="0"/>
    </xf>
    <xf numFmtId="44" fontId="8" fillId="3" borderId="8" xfId="0" applyNumberFormat="1" applyFont="1" applyFill="1" applyBorder="1" applyAlignment="1" applyProtection="1">
      <alignment shrinkToFit="1"/>
    </xf>
    <xf numFmtId="43" fontId="8" fillId="3" borderId="8" xfId="0" applyNumberFormat="1" applyFont="1" applyFill="1" applyBorder="1" applyAlignment="1" applyProtection="1">
      <alignment shrinkToFit="1"/>
    </xf>
    <xf numFmtId="44" fontId="8" fillId="3" borderId="29" xfId="0" applyNumberFormat="1" applyFont="1" applyFill="1" applyBorder="1" applyAlignment="1" applyProtection="1">
      <alignment shrinkToFit="1"/>
    </xf>
    <xf numFmtId="0" fontId="8" fillId="0" borderId="28" xfId="0" applyNumberFormat="1" applyFont="1" applyFill="1" applyBorder="1" applyAlignment="1" applyProtection="1">
      <alignment horizontal="center" shrinkToFit="1"/>
      <protection locked="0"/>
    </xf>
    <xf numFmtId="44" fontId="0" fillId="0" borderId="28" xfId="0" applyNumberFormat="1" applyBorder="1" applyAlignment="1" applyProtection="1">
      <alignment shrinkToFit="1"/>
    </xf>
    <xf numFmtId="44" fontId="8" fillId="3" borderId="28" xfId="0" applyNumberFormat="1" applyFont="1" applyFill="1" applyBorder="1" applyAlignment="1" applyProtection="1">
      <alignment shrinkToFit="1"/>
    </xf>
    <xf numFmtId="43" fontId="0" fillId="0" borderId="28" xfId="0" applyNumberFormat="1" applyBorder="1" applyAlignment="1" applyProtection="1">
      <alignment shrinkToFit="1"/>
    </xf>
    <xf numFmtId="43" fontId="8" fillId="3" borderId="28" xfId="0" applyNumberFormat="1" applyFont="1" applyFill="1" applyBorder="1" applyAlignment="1" applyProtection="1">
      <alignment shrinkToFit="1"/>
    </xf>
    <xf numFmtId="0" fontId="7" fillId="0" borderId="21" xfId="0" applyFont="1" applyFill="1" applyBorder="1" applyAlignment="1" applyProtection="1">
      <alignment horizontal="right" indent="1"/>
    </xf>
    <xf numFmtId="0" fontId="7" fillId="0" borderId="0" xfId="0" applyFont="1" applyFill="1" applyBorder="1" applyAlignment="1" applyProtection="1">
      <alignment horizontal="right" indent="1"/>
    </xf>
    <xf numFmtId="0" fontId="10" fillId="0" borderId="0" xfId="0" applyFont="1" applyAlignment="1" applyProtection="1">
      <alignment horizontal="right" indent="1"/>
    </xf>
    <xf numFmtId="0" fontId="10" fillId="0" borderId="0" xfId="0" applyFont="1" applyFill="1" applyBorder="1" applyAlignment="1" applyProtection="1">
      <alignment horizontal="right" indent="1"/>
    </xf>
    <xf numFmtId="164" fontId="12" fillId="0" borderId="0" xfId="1" applyNumberFormat="1" applyBorder="1" applyAlignment="1" applyProtection="1"/>
    <xf numFmtId="0" fontId="1" fillId="0" borderId="3" xfId="0" applyNumberFormat="1" applyFont="1" applyBorder="1" applyAlignment="1" applyProtection="1"/>
    <xf numFmtId="0" fontId="9" fillId="0" borderId="0" xfId="0" applyNumberFormat="1" applyFont="1" applyBorder="1" applyAlignment="1" applyProtection="1">
      <alignment horizontal="left"/>
    </xf>
    <xf numFmtId="0" fontId="16" fillId="5" borderId="0" xfId="0" applyNumberFormat="1" applyFont="1" applyFill="1" applyBorder="1" applyAlignment="1" applyProtection="1">
      <alignment horizontal="right" shrinkToFit="1"/>
    </xf>
    <xf numFmtId="0" fontId="16" fillId="5" borderId="21" xfId="0" applyNumberFormat="1" applyFont="1" applyFill="1" applyBorder="1" applyAlignment="1" applyProtection="1">
      <alignment horizontal="right" shrinkToFit="1"/>
    </xf>
    <xf numFmtId="0" fontId="8" fillId="0" borderId="7" xfId="0" applyNumberFormat="1" applyFont="1" applyFill="1" applyBorder="1" applyAlignment="1" applyProtection="1">
      <alignment horizontal="left" shrinkToFit="1"/>
      <protection locked="0"/>
    </xf>
    <xf numFmtId="0" fontId="8" fillId="0" borderId="9" xfId="0" applyNumberFormat="1" applyFont="1" applyFill="1" applyBorder="1" applyAlignment="1" applyProtection="1">
      <alignment horizontal="left" shrinkToFit="1"/>
      <protection locked="0"/>
    </xf>
    <xf numFmtId="0" fontId="8" fillId="0" borderId="8" xfId="0" applyNumberFormat="1" applyFont="1" applyFill="1" applyBorder="1" applyAlignment="1" applyProtection="1">
      <alignment horizontal="left" shrinkToFit="1"/>
      <protection locked="0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14" fontId="8" fillId="0" borderId="7" xfId="0" applyNumberFormat="1" applyFont="1" applyBorder="1" applyAlignment="1" applyProtection="1">
      <alignment horizontal="center"/>
    </xf>
    <xf numFmtId="14" fontId="8" fillId="0" borderId="8" xfId="0" applyNumberFormat="1" applyFont="1" applyBorder="1" applyAlignment="1" applyProtection="1">
      <alignment horizontal="center"/>
    </xf>
    <xf numFmtId="0" fontId="14" fillId="0" borderId="7" xfId="0" applyNumberFormat="1" applyFont="1" applyBorder="1" applyAlignment="1" applyProtection="1">
      <alignment horizontal="center"/>
    </xf>
    <xf numFmtId="0" fontId="14" fillId="0" borderId="9" xfId="0" applyNumberFormat="1" applyFont="1" applyBorder="1" applyAlignment="1" applyProtection="1">
      <alignment horizontal="center"/>
    </xf>
    <xf numFmtId="0" fontId="14" fillId="0" borderId="8" xfId="0" applyNumberFormat="1" applyFont="1" applyBorder="1" applyAlignment="1" applyProtection="1">
      <alignment horizontal="center"/>
    </xf>
    <xf numFmtId="0" fontId="8" fillId="0" borderId="7" xfId="0" applyNumberFormat="1" applyFont="1" applyBorder="1" applyAlignment="1" applyProtection="1">
      <alignment horizontal="center"/>
    </xf>
    <xf numFmtId="0" fontId="8" fillId="0" borderId="9" xfId="0" applyNumberFormat="1" applyFont="1" applyBorder="1" applyAlignment="1" applyProtection="1">
      <alignment horizontal="center"/>
    </xf>
    <xf numFmtId="0" fontId="8" fillId="0" borderId="8" xfId="0" applyNumberFormat="1" applyFont="1" applyBorder="1" applyAlignment="1" applyProtection="1">
      <alignment horizontal="center"/>
    </xf>
    <xf numFmtId="14" fontId="8" fillId="0" borderId="9" xfId="0" applyNumberFormat="1" applyFont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Alignment="1" applyProtection="1">
      <alignment horizontal="left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Border="1" applyAlignment="1" applyProtection="1"/>
    <xf numFmtId="0" fontId="7" fillId="2" borderId="24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</xf>
    <xf numFmtId="14" fontId="8" fillId="0" borderId="7" xfId="0" applyNumberFormat="1" applyFont="1" applyBorder="1" applyAlignment="1" applyProtection="1">
      <alignment horizontal="center"/>
      <protection locked="0"/>
    </xf>
    <xf numFmtId="14" fontId="8" fillId="0" borderId="8" xfId="0" applyNumberFormat="1" applyFont="1" applyBorder="1" applyAlignment="1" applyProtection="1">
      <alignment horizontal="center"/>
      <protection locked="0"/>
    </xf>
    <xf numFmtId="0" fontId="14" fillId="0" borderId="7" xfId="0" applyNumberFormat="1" applyFont="1" applyBorder="1" applyAlignment="1" applyProtection="1">
      <alignment horizontal="center"/>
      <protection locked="0"/>
    </xf>
    <xf numFmtId="0" fontId="14" fillId="0" borderId="9" xfId="0" applyNumberFormat="1" applyFont="1" applyBorder="1" applyAlignment="1" applyProtection="1">
      <alignment horizontal="center"/>
      <protection locked="0"/>
    </xf>
    <xf numFmtId="0" fontId="14" fillId="0" borderId="8" xfId="0" applyNumberFormat="1" applyFont="1" applyBorder="1" applyAlignment="1" applyProtection="1">
      <alignment horizontal="center"/>
      <protection locked="0"/>
    </xf>
    <xf numFmtId="0" fontId="10" fillId="4" borderId="15" xfId="0" applyFont="1" applyFill="1" applyBorder="1" applyAlignment="1" applyProtection="1">
      <alignment horizontal="center"/>
    </xf>
    <xf numFmtId="0" fontId="10" fillId="4" borderId="16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0" fillId="0" borderId="13" xfId="0" applyFont="1" applyBorder="1" applyAlignment="1" applyProtection="1">
      <alignment horizontal="left" shrinkToFit="1"/>
      <protection locked="0"/>
    </xf>
    <xf numFmtId="0" fontId="10" fillId="0" borderId="14" xfId="0" applyFont="1" applyBorder="1" applyAlignment="1" applyProtection="1">
      <alignment horizontal="left" shrinkToFit="1"/>
      <protection locked="0"/>
    </xf>
    <xf numFmtId="0" fontId="8" fillId="0" borderId="7" xfId="0" applyNumberFormat="1" applyFont="1" applyBorder="1" applyAlignment="1" applyProtection="1">
      <alignment horizontal="center"/>
      <protection locked="0"/>
    </xf>
    <xf numFmtId="0" fontId="8" fillId="0" borderId="9" xfId="0" applyNumberFormat="1" applyFont="1" applyBorder="1" applyAlignment="1" applyProtection="1">
      <alignment horizontal="center"/>
      <protection locked="0"/>
    </xf>
    <xf numFmtId="0" fontId="8" fillId="0" borderId="8" xfId="0" applyNumberFormat="1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3</xdr:col>
      <xdr:colOff>163484</xdr:colOff>
      <xdr:row>2</xdr:row>
      <xdr:rowOff>121920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2327564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15240</xdr:rowOff>
    </xdr:from>
    <xdr:to>
      <xdr:col>3</xdr:col>
      <xdr:colOff>163484</xdr:colOff>
      <xdr:row>38</xdr:row>
      <xdr:rowOff>121920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2327564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15240</xdr:rowOff>
    </xdr:from>
    <xdr:to>
      <xdr:col>3</xdr:col>
      <xdr:colOff>163484</xdr:colOff>
      <xdr:row>72</xdr:row>
      <xdr:rowOff>121920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0900"/>
          <a:ext cx="2327564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15240</xdr:rowOff>
    </xdr:from>
    <xdr:to>
      <xdr:col>3</xdr:col>
      <xdr:colOff>163484</xdr:colOff>
      <xdr:row>106</xdr:row>
      <xdr:rowOff>121920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79880"/>
          <a:ext cx="2327564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15240</xdr:rowOff>
    </xdr:from>
    <xdr:to>
      <xdr:col>3</xdr:col>
      <xdr:colOff>163484</xdr:colOff>
      <xdr:row>140</xdr:row>
      <xdr:rowOff>121920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58860"/>
          <a:ext cx="2327564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15240</xdr:rowOff>
    </xdr:from>
    <xdr:to>
      <xdr:col>3</xdr:col>
      <xdr:colOff>163484</xdr:colOff>
      <xdr:row>174</xdr:row>
      <xdr:rowOff>121920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58860"/>
          <a:ext cx="2327564" cy="853440"/>
        </a:xfrm>
        <a:prstGeom prst="rect">
          <a:avLst/>
        </a:prstGeom>
      </xdr:spPr>
    </xdr:pic>
    <xdr:clientData/>
  </xdr:twoCellAnchor>
  <xdr:twoCellAnchor editAs="absolute">
    <xdr:from>
      <xdr:col>5</xdr:col>
      <xdr:colOff>0</xdr:colOff>
      <xdr:row>0</xdr:row>
      <xdr:rowOff>0</xdr:rowOff>
    </xdr:from>
    <xdr:to>
      <xdr:col>13</xdr:col>
      <xdr:colOff>15240</xdr:colOff>
      <xdr:row>3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4145280" y="0"/>
          <a:ext cx="477774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800" b="1" i="0" u="none" strike="noStrike" baseline="0">
              <a:solidFill>
                <a:srgbClr val="3B5E91"/>
              </a:solidFill>
              <a:latin typeface="Trebuchet MS"/>
            </a:rPr>
            <a:t>ESTIMATE WORKSHEET</a:t>
          </a:r>
        </a:p>
      </xdr:txBody>
    </xdr:sp>
    <xdr:clientData/>
  </xdr:twoCellAnchor>
  <xdr:twoCellAnchor>
    <xdr:from>
      <xdr:col>0</xdr:col>
      <xdr:colOff>0</xdr:colOff>
      <xdr:row>2</xdr:row>
      <xdr:rowOff>99060</xdr:rowOff>
    </xdr:from>
    <xdr:to>
      <xdr:col>2</xdr:col>
      <xdr:colOff>396240</xdr:colOff>
      <xdr:row>10</xdr:row>
      <xdr:rowOff>129540</xdr:rowOff>
    </xdr:to>
    <xdr:sp macro="" textlink="">
      <xdr:nvSpPr>
        <xdr:cNvPr id="2" name="TextBox 1"/>
        <xdr:cNvSpPr txBox="1"/>
      </xdr:nvSpPr>
      <xdr:spPr>
        <a:xfrm>
          <a:off x="0" y="845820"/>
          <a:ext cx="1432560" cy="1386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itchFamily="34" charset="0"/>
              <a:cs typeface="Arial" pitchFamily="34" charset="0"/>
            </a:rPr>
            <a:t>2751 Univeral Street</a:t>
          </a:r>
        </a:p>
        <a:p>
          <a:r>
            <a:rPr lang="en-US" sz="900">
              <a:latin typeface="Arial" pitchFamily="34" charset="0"/>
              <a:cs typeface="Arial" pitchFamily="34" charset="0"/>
            </a:rPr>
            <a:t>P.O. Box 2465</a:t>
          </a:r>
        </a:p>
        <a:p>
          <a:r>
            <a:rPr lang="en-US" sz="900">
              <a:latin typeface="Arial" pitchFamily="34" charset="0"/>
              <a:cs typeface="Arial" pitchFamily="34" charset="0"/>
            </a:rPr>
            <a:t>Oshkosh, WI 54903</a:t>
          </a:r>
        </a:p>
        <a:p>
          <a:endParaRPr lang="en-US" sz="900">
            <a:latin typeface="Arial" pitchFamily="34" charset="0"/>
            <a:cs typeface="Arial" pitchFamily="34" charset="0"/>
          </a:endParaRPr>
        </a:p>
        <a:p>
          <a:r>
            <a:rPr lang="en-US" sz="900">
              <a:latin typeface="Arial" pitchFamily="34" charset="0"/>
              <a:cs typeface="Arial" pitchFamily="34" charset="0"/>
            </a:rPr>
            <a:t>Phone (920)</a:t>
          </a:r>
          <a:r>
            <a:rPr lang="en-US" sz="900" baseline="0">
              <a:latin typeface="Arial" pitchFamily="34" charset="0"/>
              <a:cs typeface="Arial" pitchFamily="34" charset="0"/>
            </a:rPr>
            <a:t> 235-8110 </a:t>
          </a:r>
        </a:p>
        <a:p>
          <a:r>
            <a:rPr lang="en-US" sz="900" baseline="0">
              <a:latin typeface="Arial" pitchFamily="34" charset="0"/>
              <a:cs typeface="Arial" pitchFamily="34" charset="0"/>
            </a:rPr>
            <a:t>            (800) 236-3554</a:t>
          </a:r>
        </a:p>
        <a:p>
          <a:r>
            <a:rPr lang="en-US" sz="900" baseline="0">
              <a:latin typeface="Arial" pitchFamily="34" charset="0"/>
              <a:cs typeface="Arial" pitchFamily="34" charset="0"/>
            </a:rPr>
            <a:t>Fax      (920) 233-3116</a:t>
          </a:r>
        </a:p>
        <a:p>
          <a:r>
            <a:rPr lang="en-US" sz="900" baseline="0">
              <a:latin typeface="Arial" pitchFamily="34" charset="0"/>
              <a:cs typeface="Arial" pitchFamily="34" charset="0"/>
            </a:rPr>
            <a:t>            (800) 233-3115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5</xdr:col>
      <xdr:colOff>0</xdr:colOff>
      <xdr:row>36</xdr:row>
      <xdr:rowOff>0</xdr:rowOff>
    </xdr:from>
    <xdr:to>
      <xdr:col>13</xdr:col>
      <xdr:colOff>15240</xdr:colOff>
      <xdr:row>39</xdr:row>
      <xdr:rowOff>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145280" y="7185660"/>
          <a:ext cx="477774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800" b="1" i="0" u="none" strike="noStrike" baseline="0">
              <a:solidFill>
                <a:srgbClr val="3B5E91"/>
              </a:solidFill>
              <a:latin typeface="Trebuchet MS"/>
            </a:rPr>
            <a:t>ESTIMATE WORKSHEET</a:t>
          </a:r>
        </a:p>
      </xdr:txBody>
    </xdr:sp>
    <xdr:clientData/>
  </xdr:twoCellAnchor>
  <xdr:twoCellAnchor editAs="absolute">
    <xdr:from>
      <xdr:col>5</xdr:col>
      <xdr:colOff>0</xdr:colOff>
      <xdr:row>70</xdr:row>
      <xdr:rowOff>0</xdr:rowOff>
    </xdr:from>
    <xdr:to>
      <xdr:col>13</xdr:col>
      <xdr:colOff>15240</xdr:colOff>
      <xdr:row>73</xdr:row>
      <xdr:rowOff>0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4145280" y="14097000"/>
          <a:ext cx="477774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800" b="1" i="0" u="none" strike="noStrike" baseline="0">
              <a:solidFill>
                <a:srgbClr val="3B5E91"/>
              </a:solidFill>
              <a:latin typeface="Trebuchet MS"/>
            </a:rPr>
            <a:t>ESTIMATE WORKSHEET</a:t>
          </a:r>
        </a:p>
      </xdr:txBody>
    </xdr:sp>
    <xdr:clientData/>
  </xdr:twoCellAnchor>
  <xdr:twoCellAnchor editAs="absolute">
    <xdr:from>
      <xdr:col>5</xdr:col>
      <xdr:colOff>0</xdr:colOff>
      <xdr:row>104</xdr:row>
      <xdr:rowOff>0</xdr:rowOff>
    </xdr:from>
    <xdr:to>
      <xdr:col>13</xdr:col>
      <xdr:colOff>15240</xdr:colOff>
      <xdr:row>107</xdr:row>
      <xdr:rowOff>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4145280" y="21008340"/>
          <a:ext cx="477774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800" b="1" i="0" u="none" strike="noStrike" baseline="0">
              <a:solidFill>
                <a:srgbClr val="3B5E91"/>
              </a:solidFill>
              <a:latin typeface="Trebuchet MS"/>
            </a:rPr>
            <a:t>ESTIMATE WORKSHEET</a:t>
          </a:r>
        </a:p>
      </xdr:txBody>
    </xdr:sp>
    <xdr:clientData/>
  </xdr:twoCellAnchor>
  <xdr:twoCellAnchor editAs="absolute">
    <xdr:from>
      <xdr:col>5</xdr:col>
      <xdr:colOff>0</xdr:colOff>
      <xdr:row>138</xdr:row>
      <xdr:rowOff>0</xdr:rowOff>
    </xdr:from>
    <xdr:to>
      <xdr:col>13</xdr:col>
      <xdr:colOff>15240</xdr:colOff>
      <xdr:row>141</xdr:row>
      <xdr:rowOff>0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45280" y="27919680"/>
          <a:ext cx="477774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800" b="1" i="0" u="none" strike="noStrike" baseline="0">
              <a:solidFill>
                <a:srgbClr val="3B5E91"/>
              </a:solidFill>
              <a:latin typeface="Trebuchet MS"/>
            </a:rPr>
            <a:t>ESTIMATE WORKSHEET</a:t>
          </a:r>
        </a:p>
      </xdr:txBody>
    </xdr:sp>
    <xdr:clientData/>
  </xdr:twoCellAnchor>
  <xdr:twoCellAnchor editAs="absolute">
    <xdr:from>
      <xdr:col>5</xdr:col>
      <xdr:colOff>0</xdr:colOff>
      <xdr:row>172</xdr:row>
      <xdr:rowOff>0</xdr:rowOff>
    </xdr:from>
    <xdr:to>
      <xdr:col>13</xdr:col>
      <xdr:colOff>15240</xdr:colOff>
      <xdr:row>175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4145280" y="34831020"/>
          <a:ext cx="477774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800" b="1" i="0" u="none" strike="noStrike" baseline="0">
              <a:solidFill>
                <a:srgbClr val="3B5E91"/>
              </a:solidFill>
              <a:latin typeface="Trebuchet MS"/>
            </a:rPr>
            <a:t>ESTIMATE WORKSHEET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06"/>
  <sheetViews>
    <sheetView showGridLines="0" tabSelected="1" zoomScaleNormal="100" workbookViewId="0">
      <selection activeCell="E6" sqref="E6:F6"/>
    </sheetView>
  </sheetViews>
  <sheetFormatPr defaultColWidth="9.109375" defaultRowHeight="13.2" x14ac:dyDescent="0.25"/>
  <cols>
    <col min="1" max="1" width="8.21875" style="7" customWidth="1"/>
    <col min="2" max="2" width="6.88671875" style="7" customWidth="1"/>
    <col min="3" max="3" width="16.44140625" style="7" customWidth="1"/>
    <col min="4" max="5" width="14.44140625" style="7" customWidth="1"/>
    <col min="6" max="6" width="12" style="7" customWidth="1"/>
    <col min="7" max="8" width="11.44140625" style="7" customWidth="1"/>
    <col min="9" max="11" width="3.77734375" style="7" customWidth="1"/>
    <col min="12" max="12" width="11.44140625" style="7" customWidth="1"/>
    <col min="13" max="13" width="11.77734375" style="7" customWidth="1"/>
    <col min="14" max="16384" width="9.109375" style="7"/>
  </cols>
  <sheetData>
    <row r="1" spans="1:15" ht="42.7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5" ht="16.5" customHeight="1" x14ac:dyDescent="0.25">
      <c r="A2" s="96"/>
      <c r="B2" s="96"/>
      <c r="C2" s="97"/>
      <c r="D2" s="98"/>
      <c r="E2" s="98"/>
      <c r="F2" s="98"/>
      <c r="G2" s="98"/>
      <c r="H2" s="98"/>
      <c r="I2" s="98"/>
      <c r="J2" s="98"/>
      <c r="K2" s="98"/>
      <c r="L2" s="98"/>
      <c r="M2" s="8"/>
    </row>
    <row r="3" spans="1:15" ht="16.5" customHeight="1" x14ac:dyDescent="0.25">
      <c r="A3" s="99"/>
      <c r="B3" s="99"/>
      <c r="C3" s="98"/>
      <c r="D3" s="9"/>
      <c r="E3" s="9"/>
      <c r="F3" s="9"/>
      <c r="G3" s="9"/>
      <c r="H3" s="9"/>
      <c r="I3" s="9"/>
      <c r="J3" s="9"/>
      <c r="K3" s="73" t="s">
        <v>23</v>
      </c>
      <c r="L3" s="74"/>
      <c r="M3" s="10">
        <f>$O$3</f>
        <v>0</v>
      </c>
      <c r="O3" s="45">
        <f>SUM(O35+O68+O102+O136+O170+O204)</f>
        <v>0</v>
      </c>
    </row>
    <row r="4" spans="1:15" s="11" customFormat="1" ht="6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5" s="11" customFormat="1" ht="14.1" customHeight="1" x14ac:dyDescent="0.25">
      <c r="A5" s="46"/>
      <c r="B5" s="12"/>
      <c r="C5" s="12"/>
      <c r="D5" s="108" t="s">
        <v>17</v>
      </c>
      <c r="E5" s="109"/>
      <c r="F5" s="110"/>
      <c r="G5" s="13"/>
      <c r="H5" s="108" t="s">
        <v>3</v>
      </c>
      <c r="I5" s="109"/>
      <c r="J5" s="109"/>
      <c r="K5" s="109"/>
      <c r="L5" s="109"/>
      <c r="M5" s="110"/>
    </row>
    <row r="6" spans="1:15" s="11" customFormat="1" ht="15.6" customHeight="1" x14ac:dyDescent="0.25">
      <c r="A6" s="46"/>
      <c r="B6" s="12"/>
      <c r="C6" s="12"/>
      <c r="D6" s="16" t="s">
        <v>18</v>
      </c>
      <c r="E6" s="111"/>
      <c r="F6" s="112"/>
      <c r="G6" s="14"/>
      <c r="H6" s="15"/>
      <c r="I6" s="16" t="s">
        <v>10</v>
      </c>
      <c r="J6" s="17"/>
      <c r="K6" s="17"/>
      <c r="L6" s="17"/>
      <c r="M6" s="18"/>
    </row>
    <row r="7" spans="1:15" s="11" customFormat="1" ht="15.6" customHeight="1" x14ac:dyDescent="0.25">
      <c r="A7" s="46"/>
      <c r="B7" s="12"/>
      <c r="C7" s="12"/>
      <c r="D7" s="16" t="s">
        <v>19</v>
      </c>
      <c r="E7" s="111"/>
      <c r="F7" s="112"/>
      <c r="G7" s="19"/>
      <c r="H7" s="20"/>
      <c r="I7" s="16" t="s">
        <v>8</v>
      </c>
      <c r="J7" s="70"/>
      <c r="K7" s="21"/>
      <c r="L7" s="21"/>
      <c r="M7" s="22"/>
    </row>
    <row r="8" spans="1:15" s="11" customFormat="1" ht="15.6" customHeight="1" x14ac:dyDescent="0.25">
      <c r="A8" s="47"/>
      <c r="B8" s="23"/>
      <c r="C8" s="12"/>
      <c r="D8" s="26" t="s">
        <v>20</v>
      </c>
      <c r="E8" s="111"/>
      <c r="F8" s="112"/>
      <c r="G8" s="24"/>
      <c r="H8" s="25"/>
      <c r="I8" s="26" t="s">
        <v>9</v>
      </c>
      <c r="J8" s="27" t="s">
        <v>34</v>
      </c>
      <c r="K8" s="27"/>
      <c r="L8" s="27"/>
      <c r="M8" s="28"/>
    </row>
    <row r="9" spans="1:15" s="11" customFormat="1" ht="13.8" customHeight="1" x14ac:dyDescent="0.2">
      <c r="A9" s="47"/>
      <c r="B9" s="29"/>
      <c r="C9" s="29"/>
      <c r="G9" s="30"/>
      <c r="H9" s="30"/>
      <c r="I9" s="30"/>
      <c r="J9" s="30"/>
      <c r="K9" s="30"/>
      <c r="L9" s="30"/>
      <c r="M9" s="30"/>
    </row>
    <row r="10" spans="1:15" s="11" customFormat="1" ht="10.199999999999999" customHeight="1" thickBot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1:15" ht="15.9" customHeight="1" x14ac:dyDescent="0.25">
      <c r="A11" s="78" t="s">
        <v>6</v>
      </c>
      <c r="B11" s="80"/>
      <c r="C11" s="93" t="s">
        <v>7</v>
      </c>
      <c r="D11" s="94"/>
      <c r="E11" s="94"/>
      <c r="F11" s="93" t="s">
        <v>5</v>
      </c>
      <c r="G11" s="94"/>
      <c r="H11" s="94"/>
      <c r="I11" s="94"/>
      <c r="J11" s="94"/>
      <c r="K11" s="95"/>
      <c r="L11" s="94" t="s">
        <v>11</v>
      </c>
      <c r="M11" s="95"/>
    </row>
    <row r="12" spans="1:15" ht="15.9" customHeight="1" x14ac:dyDescent="0.25">
      <c r="A12" s="103"/>
      <c r="B12" s="104"/>
      <c r="C12" s="105"/>
      <c r="D12" s="106"/>
      <c r="E12" s="107"/>
      <c r="F12" s="113"/>
      <c r="G12" s="114"/>
      <c r="H12" s="114"/>
      <c r="I12" s="114"/>
      <c r="J12" s="114"/>
      <c r="K12" s="115"/>
      <c r="L12" s="89">
        <f>A12+30</f>
        <v>30</v>
      </c>
      <c r="M12" s="88"/>
    </row>
    <row r="13" spans="1:15" ht="13.2" customHeight="1" thickBot="1" x14ac:dyDescent="0.3">
      <c r="A13" s="90"/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</row>
    <row r="14" spans="1:15" ht="15.9" customHeight="1" x14ac:dyDescent="0.25">
      <c r="A14" s="31" t="s">
        <v>1</v>
      </c>
      <c r="B14" s="32" t="s">
        <v>4</v>
      </c>
      <c r="C14" s="78" t="s">
        <v>0</v>
      </c>
      <c r="D14" s="79"/>
      <c r="E14" s="79"/>
      <c r="F14" s="80"/>
      <c r="G14" s="33" t="s">
        <v>15</v>
      </c>
      <c r="H14" s="33" t="s">
        <v>12</v>
      </c>
      <c r="I14" s="78" t="s">
        <v>13</v>
      </c>
      <c r="J14" s="79"/>
      <c r="K14" s="80"/>
      <c r="L14" s="52" t="s">
        <v>14</v>
      </c>
      <c r="M14" s="52" t="s">
        <v>16</v>
      </c>
    </row>
    <row r="15" spans="1:15" ht="15.9" customHeight="1" x14ac:dyDescent="0.25">
      <c r="A15" s="4"/>
      <c r="B15" s="5"/>
      <c r="C15" s="75"/>
      <c r="D15" s="76"/>
      <c r="E15" s="76"/>
      <c r="F15" s="77"/>
      <c r="G15" s="2"/>
      <c r="H15" s="35" t="str">
        <f>IF(SUM(A15)&gt;0,SUM(A15*G15),"")</f>
        <v/>
      </c>
      <c r="I15" s="4"/>
      <c r="J15" s="4"/>
      <c r="K15" s="4"/>
      <c r="L15" s="53" t="str">
        <f>IF(SUM(G15)&gt;0,(G15*((100-I15)*0.01)*((100-J15)*0.01)*((100-K15)*0.01)),"")</f>
        <v/>
      </c>
      <c r="M15" s="36" t="str">
        <f t="shared" ref="M15:M34" si="0">IF(SUM(A15)&gt;0,SUM(A15*L15),"")</f>
        <v/>
      </c>
    </row>
    <row r="16" spans="1:15" ht="15.9" customHeight="1" x14ac:dyDescent="0.25">
      <c r="A16" s="4"/>
      <c r="B16" s="5"/>
      <c r="C16" s="75"/>
      <c r="D16" s="76"/>
      <c r="E16" s="76"/>
      <c r="F16" s="77"/>
      <c r="G16" s="3"/>
      <c r="H16" s="37" t="str">
        <f t="shared" ref="H16:H34" si="1">IF(SUM(A16)&gt;0,SUM(A16*G16),"")</f>
        <v/>
      </c>
      <c r="I16" s="4"/>
      <c r="J16" s="4"/>
      <c r="K16" s="4"/>
      <c r="L16" s="54" t="str">
        <f t="shared" ref="L16:L34" si="2">IF(SUM(G16)&gt;0,(G16*((100-I16)*0.01)*((100-J16)*0.01)*((100-K16)*0.01)),"")</f>
        <v/>
      </c>
      <c r="M16" s="38" t="str">
        <f t="shared" si="0"/>
        <v/>
      </c>
    </row>
    <row r="17" spans="1:13" ht="15.9" customHeight="1" x14ac:dyDescent="0.25">
      <c r="A17" s="4"/>
      <c r="B17" s="5"/>
      <c r="C17" s="75"/>
      <c r="D17" s="76"/>
      <c r="E17" s="76"/>
      <c r="F17" s="77"/>
      <c r="G17" s="3"/>
      <c r="H17" s="37" t="str">
        <f t="shared" si="1"/>
        <v/>
      </c>
      <c r="I17" s="4"/>
      <c r="J17" s="4"/>
      <c r="K17" s="4"/>
      <c r="L17" s="54" t="str">
        <f t="shared" si="2"/>
        <v/>
      </c>
      <c r="M17" s="38" t="str">
        <f t="shared" si="0"/>
        <v/>
      </c>
    </row>
    <row r="18" spans="1:13" ht="15.9" customHeight="1" x14ac:dyDescent="0.25">
      <c r="A18" s="4"/>
      <c r="B18" s="5"/>
      <c r="C18" s="75"/>
      <c r="D18" s="76"/>
      <c r="E18" s="76"/>
      <c r="F18" s="77"/>
      <c r="G18" s="3"/>
      <c r="H18" s="37" t="str">
        <f t="shared" si="1"/>
        <v/>
      </c>
      <c r="I18" s="4"/>
      <c r="J18" s="4"/>
      <c r="K18" s="4"/>
      <c r="L18" s="54" t="str">
        <f t="shared" si="2"/>
        <v/>
      </c>
      <c r="M18" s="38" t="str">
        <f t="shared" si="0"/>
        <v/>
      </c>
    </row>
    <row r="19" spans="1:13" ht="15.9" customHeight="1" x14ac:dyDescent="0.25">
      <c r="A19" s="4"/>
      <c r="B19" s="5"/>
      <c r="C19" s="75"/>
      <c r="D19" s="76"/>
      <c r="E19" s="76"/>
      <c r="F19" s="77"/>
      <c r="G19" s="3"/>
      <c r="H19" s="37" t="str">
        <f t="shared" si="1"/>
        <v/>
      </c>
      <c r="I19" s="4"/>
      <c r="J19" s="4"/>
      <c r="K19" s="4"/>
      <c r="L19" s="54" t="str">
        <f t="shared" si="2"/>
        <v/>
      </c>
      <c r="M19" s="38" t="str">
        <f t="shared" si="0"/>
        <v/>
      </c>
    </row>
    <row r="20" spans="1:13" ht="15.9" customHeight="1" x14ac:dyDescent="0.25">
      <c r="A20" s="4"/>
      <c r="B20" s="5"/>
      <c r="C20" s="75"/>
      <c r="D20" s="76"/>
      <c r="E20" s="76"/>
      <c r="F20" s="77"/>
      <c r="G20" s="3"/>
      <c r="H20" s="37" t="str">
        <f t="shared" si="1"/>
        <v/>
      </c>
      <c r="I20" s="4"/>
      <c r="J20" s="4"/>
      <c r="K20" s="4"/>
      <c r="L20" s="54" t="str">
        <f t="shared" si="2"/>
        <v/>
      </c>
      <c r="M20" s="38" t="str">
        <f t="shared" si="0"/>
        <v/>
      </c>
    </row>
    <row r="21" spans="1:13" ht="15.9" customHeight="1" x14ac:dyDescent="0.25">
      <c r="A21" s="4"/>
      <c r="B21" s="5"/>
      <c r="C21" s="75"/>
      <c r="D21" s="76"/>
      <c r="E21" s="76"/>
      <c r="F21" s="77"/>
      <c r="G21" s="3"/>
      <c r="H21" s="37" t="str">
        <f t="shared" si="1"/>
        <v/>
      </c>
      <c r="I21" s="4"/>
      <c r="J21" s="4"/>
      <c r="K21" s="4"/>
      <c r="L21" s="54" t="str">
        <f t="shared" si="2"/>
        <v/>
      </c>
      <c r="M21" s="38" t="str">
        <f t="shared" si="0"/>
        <v/>
      </c>
    </row>
    <row r="22" spans="1:13" ht="15.9" customHeight="1" x14ac:dyDescent="0.25">
      <c r="A22" s="4"/>
      <c r="B22" s="5"/>
      <c r="C22" s="75"/>
      <c r="D22" s="76"/>
      <c r="E22" s="76"/>
      <c r="F22" s="77"/>
      <c r="G22" s="3"/>
      <c r="H22" s="37" t="str">
        <f t="shared" si="1"/>
        <v/>
      </c>
      <c r="I22" s="4"/>
      <c r="J22" s="4"/>
      <c r="K22" s="4"/>
      <c r="L22" s="54" t="str">
        <f t="shared" si="2"/>
        <v/>
      </c>
      <c r="M22" s="38" t="str">
        <f t="shared" si="0"/>
        <v/>
      </c>
    </row>
    <row r="23" spans="1:13" ht="15.9" customHeight="1" x14ac:dyDescent="0.25">
      <c r="A23" s="4"/>
      <c r="B23" s="5"/>
      <c r="C23" s="75"/>
      <c r="D23" s="76"/>
      <c r="E23" s="76"/>
      <c r="F23" s="77"/>
      <c r="G23" s="3"/>
      <c r="H23" s="37" t="str">
        <f t="shared" si="1"/>
        <v/>
      </c>
      <c r="I23" s="4"/>
      <c r="J23" s="4"/>
      <c r="K23" s="4"/>
      <c r="L23" s="54" t="str">
        <f t="shared" si="2"/>
        <v/>
      </c>
      <c r="M23" s="38" t="str">
        <f t="shared" si="0"/>
        <v/>
      </c>
    </row>
    <row r="24" spans="1:13" ht="15.9" customHeight="1" x14ac:dyDescent="0.25">
      <c r="A24" s="4"/>
      <c r="B24" s="5"/>
      <c r="C24" s="75"/>
      <c r="D24" s="76"/>
      <c r="E24" s="76"/>
      <c r="F24" s="77"/>
      <c r="G24" s="3"/>
      <c r="H24" s="37" t="str">
        <f t="shared" si="1"/>
        <v/>
      </c>
      <c r="I24" s="4"/>
      <c r="J24" s="4"/>
      <c r="K24" s="4"/>
      <c r="L24" s="54" t="str">
        <f t="shared" si="2"/>
        <v/>
      </c>
      <c r="M24" s="38" t="str">
        <f t="shared" si="0"/>
        <v/>
      </c>
    </row>
    <row r="25" spans="1:13" ht="15.9" customHeight="1" x14ac:dyDescent="0.25">
      <c r="A25" s="4"/>
      <c r="B25" s="5"/>
      <c r="C25" s="75"/>
      <c r="D25" s="76"/>
      <c r="E25" s="76"/>
      <c r="F25" s="77"/>
      <c r="G25" s="3"/>
      <c r="H25" s="37" t="str">
        <f t="shared" si="1"/>
        <v/>
      </c>
      <c r="I25" s="4"/>
      <c r="J25" s="4"/>
      <c r="K25" s="4"/>
      <c r="L25" s="54" t="str">
        <f t="shared" si="2"/>
        <v/>
      </c>
      <c r="M25" s="38" t="str">
        <f t="shared" si="0"/>
        <v/>
      </c>
    </row>
    <row r="26" spans="1:13" ht="15.9" customHeight="1" x14ac:dyDescent="0.25">
      <c r="A26" s="4"/>
      <c r="B26" s="5"/>
      <c r="C26" s="75"/>
      <c r="D26" s="76"/>
      <c r="E26" s="76"/>
      <c r="F26" s="77"/>
      <c r="G26" s="3"/>
      <c r="H26" s="37" t="str">
        <f t="shared" si="1"/>
        <v/>
      </c>
      <c r="I26" s="4"/>
      <c r="J26" s="4"/>
      <c r="K26" s="4"/>
      <c r="L26" s="54" t="str">
        <f t="shared" si="2"/>
        <v/>
      </c>
      <c r="M26" s="38" t="str">
        <f t="shared" si="0"/>
        <v/>
      </c>
    </row>
    <row r="27" spans="1:13" ht="15.9" customHeight="1" x14ac:dyDescent="0.25">
      <c r="A27" s="4"/>
      <c r="B27" s="5"/>
      <c r="C27" s="75"/>
      <c r="D27" s="76"/>
      <c r="E27" s="76"/>
      <c r="F27" s="77"/>
      <c r="G27" s="3"/>
      <c r="H27" s="37" t="str">
        <f t="shared" si="1"/>
        <v/>
      </c>
      <c r="I27" s="4"/>
      <c r="J27" s="4"/>
      <c r="K27" s="4"/>
      <c r="L27" s="54" t="str">
        <f t="shared" si="2"/>
        <v/>
      </c>
      <c r="M27" s="38" t="str">
        <f t="shared" si="0"/>
        <v/>
      </c>
    </row>
    <row r="28" spans="1:13" ht="15.9" customHeight="1" x14ac:dyDescent="0.25">
      <c r="A28" s="4"/>
      <c r="B28" s="5"/>
      <c r="C28" s="75"/>
      <c r="D28" s="76"/>
      <c r="E28" s="76"/>
      <c r="F28" s="77"/>
      <c r="G28" s="3"/>
      <c r="H28" s="37" t="str">
        <f t="shared" ref="H28" si="3">IF(SUM(A28)&gt;0,SUM(A28*G28),"")</f>
        <v/>
      </c>
      <c r="I28" s="4"/>
      <c r="J28" s="4"/>
      <c r="K28" s="4"/>
      <c r="L28" s="54" t="str">
        <f t="shared" ref="L28" si="4">IF(SUM(G28)&gt;0,(G28*((100-I28)*0.01)*((100-J28)*0.01)*((100-K28)*0.01)),"")</f>
        <v/>
      </c>
      <c r="M28" s="38" t="str">
        <f t="shared" si="0"/>
        <v/>
      </c>
    </row>
    <row r="29" spans="1:13" ht="15.9" customHeight="1" x14ac:dyDescent="0.25">
      <c r="A29" s="4"/>
      <c r="B29" s="5"/>
      <c r="C29" s="75"/>
      <c r="D29" s="76"/>
      <c r="E29" s="76"/>
      <c r="F29" s="77"/>
      <c r="G29" s="3"/>
      <c r="H29" s="37" t="str">
        <f t="shared" si="1"/>
        <v/>
      </c>
      <c r="I29" s="4"/>
      <c r="J29" s="4"/>
      <c r="K29" s="4"/>
      <c r="L29" s="54" t="str">
        <f t="shared" si="2"/>
        <v/>
      </c>
      <c r="M29" s="38" t="str">
        <f t="shared" si="0"/>
        <v/>
      </c>
    </row>
    <row r="30" spans="1:13" ht="15.9" customHeight="1" x14ac:dyDescent="0.25">
      <c r="A30" s="4"/>
      <c r="B30" s="5"/>
      <c r="C30" s="75"/>
      <c r="D30" s="76"/>
      <c r="E30" s="76"/>
      <c r="F30" s="77"/>
      <c r="G30" s="3"/>
      <c r="H30" s="37" t="str">
        <f t="shared" si="1"/>
        <v/>
      </c>
      <c r="I30" s="4"/>
      <c r="J30" s="4"/>
      <c r="K30" s="4"/>
      <c r="L30" s="54" t="str">
        <f t="shared" si="2"/>
        <v/>
      </c>
      <c r="M30" s="38" t="str">
        <f t="shared" si="0"/>
        <v/>
      </c>
    </row>
    <row r="31" spans="1:13" ht="15.9" customHeight="1" x14ac:dyDescent="0.25">
      <c r="A31" s="4"/>
      <c r="B31" s="5"/>
      <c r="C31" s="75"/>
      <c r="D31" s="76"/>
      <c r="E31" s="76"/>
      <c r="F31" s="77"/>
      <c r="G31" s="3"/>
      <c r="H31" s="37" t="str">
        <f t="shared" si="1"/>
        <v/>
      </c>
      <c r="I31" s="4"/>
      <c r="J31" s="4"/>
      <c r="K31" s="4"/>
      <c r="L31" s="54" t="str">
        <f t="shared" si="2"/>
        <v/>
      </c>
      <c r="M31" s="38" t="str">
        <f t="shared" si="0"/>
        <v/>
      </c>
    </row>
    <row r="32" spans="1:13" ht="15.9" customHeight="1" x14ac:dyDescent="0.25">
      <c r="A32" s="4"/>
      <c r="B32" s="5"/>
      <c r="C32" s="75"/>
      <c r="D32" s="76"/>
      <c r="E32" s="76"/>
      <c r="F32" s="77"/>
      <c r="G32" s="3"/>
      <c r="H32" s="37" t="str">
        <f t="shared" si="1"/>
        <v/>
      </c>
      <c r="I32" s="4"/>
      <c r="J32" s="4"/>
      <c r="K32" s="4"/>
      <c r="L32" s="54" t="str">
        <f t="shared" si="2"/>
        <v/>
      </c>
      <c r="M32" s="38" t="str">
        <f t="shared" si="0"/>
        <v/>
      </c>
    </row>
    <row r="33" spans="1:15" ht="15.9" customHeight="1" x14ac:dyDescent="0.25">
      <c r="A33" s="4"/>
      <c r="B33" s="5"/>
      <c r="C33" s="75"/>
      <c r="D33" s="76"/>
      <c r="E33" s="76"/>
      <c r="F33" s="77"/>
      <c r="G33" s="3"/>
      <c r="H33" s="37" t="str">
        <f t="shared" si="1"/>
        <v/>
      </c>
      <c r="I33" s="4"/>
      <c r="J33" s="4"/>
      <c r="K33" s="4"/>
      <c r="L33" s="54" t="str">
        <f t="shared" si="2"/>
        <v/>
      </c>
      <c r="M33" s="38" t="str">
        <f t="shared" si="0"/>
        <v/>
      </c>
    </row>
    <row r="34" spans="1:15" ht="15.9" customHeight="1" thickBot="1" x14ac:dyDescent="0.3">
      <c r="A34" s="4"/>
      <c r="B34" s="5"/>
      <c r="C34" s="75"/>
      <c r="D34" s="76"/>
      <c r="E34" s="76"/>
      <c r="F34" s="77"/>
      <c r="G34" s="3"/>
      <c r="H34" s="37" t="str">
        <f t="shared" si="1"/>
        <v/>
      </c>
      <c r="I34" s="4"/>
      <c r="J34" s="4"/>
      <c r="K34" s="4"/>
      <c r="L34" s="54" t="str">
        <f t="shared" si="2"/>
        <v/>
      </c>
      <c r="M34" s="48" t="str">
        <f t="shared" si="0"/>
        <v/>
      </c>
    </row>
    <row r="35" spans="1:15" ht="19.8" customHeight="1" thickBot="1" x14ac:dyDescent="0.3">
      <c r="A35" s="39"/>
      <c r="B35" s="39"/>
      <c r="C35" s="39"/>
      <c r="D35" s="71" t="s">
        <v>33</v>
      </c>
      <c r="E35" s="39"/>
      <c r="F35" s="39"/>
      <c r="G35" s="39"/>
      <c r="H35" s="39"/>
      <c r="I35" s="40"/>
      <c r="J35" s="40"/>
      <c r="K35" s="40"/>
      <c r="L35" s="69" t="s">
        <v>2</v>
      </c>
      <c r="M35" s="49" t="str">
        <f>IF(SUM(M15:M34)&gt;0,SUM(M15:M34),"")</f>
        <v/>
      </c>
      <c r="O35" s="45">
        <f>IF((SUM(M35)&gt;0),1,0)</f>
        <v>0</v>
      </c>
    </row>
    <row r="36" spans="1:15" ht="8.4" customHeight="1" x14ac:dyDescent="0.25">
      <c r="A36" s="72"/>
      <c r="B36" s="72"/>
      <c r="C36" s="72"/>
      <c r="D36" s="72"/>
      <c r="E36" s="40"/>
      <c r="F36" s="40"/>
      <c r="G36" s="40"/>
      <c r="H36" s="40"/>
      <c r="I36" s="40"/>
      <c r="J36" s="40"/>
      <c r="K36" s="40"/>
      <c r="L36" s="41"/>
      <c r="M36" s="42"/>
    </row>
    <row r="37" spans="1:15" ht="4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5" ht="16.5" customHeight="1" x14ac:dyDescent="0.25">
      <c r="A38" s="96"/>
      <c r="B38" s="96"/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8"/>
    </row>
    <row r="39" spans="1:15" ht="16.5" customHeight="1" x14ac:dyDescent="0.25">
      <c r="A39" s="99"/>
      <c r="B39" s="99"/>
      <c r="C39" s="98"/>
      <c r="D39" s="9"/>
      <c r="E39" s="9"/>
      <c r="F39" s="9"/>
      <c r="G39" s="9"/>
      <c r="H39" s="9"/>
      <c r="I39" s="9"/>
      <c r="J39" s="9"/>
      <c r="K39" s="73" t="s">
        <v>31</v>
      </c>
      <c r="L39" s="74"/>
      <c r="M39" s="10">
        <f>$O$3</f>
        <v>0</v>
      </c>
    </row>
    <row r="40" spans="1:15" s="11" customFormat="1" ht="6" customHeight="1" x14ac:dyDescent="0.2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</row>
    <row r="41" spans="1:15" s="11" customFormat="1" ht="10.199999999999999" customHeight="1" thickBot="1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</row>
    <row r="42" spans="1:15" ht="15.9" customHeight="1" x14ac:dyDescent="0.25">
      <c r="A42" s="78" t="s">
        <v>6</v>
      </c>
      <c r="B42" s="80"/>
      <c r="C42" s="93" t="s">
        <v>7</v>
      </c>
      <c r="D42" s="94"/>
      <c r="E42" s="94"/>
      <c r="F42" s="93" t="s">
        <v>5</v>
      </c>
      <c r="G42" s="94"/>
      <c r="H42" s="94"/>
      <c r="I42" s="94"/>
      <c r="J42" s="94"/>
      <c r="K42" s="95"/>
      <c r="L42" s="94" t="s">
        <v>11</v>
      </c>
      <c r="M42" s="95"/>
    </row>
    <row r="43" spans="1:15" ht="15.9" customHeight="1" x14ac:dyDescent="0.25">
      <c r="A43" s="81">
        <f>$A$12</f>
        <v>0</v>
      </c>
      <c r="B43" s="82"/>
      <c r="C43" s="83">
        <f>$C$12</f>
        <v>0</v>
      </c>
      <c r="D43" s="84"/>
      <c r="E43" s="85"/>
      <c r="F43" s="86" t="str">
        <f>IF($F$12&lt;&gt;"",$F$12,"")</f>
        <v/>
      </c>
      <c r="G43" s="87"/>
      <c r="H43" s="87"/>
      <c r="I43" s="87"/>
      <c r="J43" s="87"/>
      <c r="K43" s="88"/>
      <c r="L43" s="89">
        <f>$L$12</f>
        <v>30</v>
      </c>
      <c r="M43" s="88"/>
    </row>
    <row r="44" spans="1:15" ht="13.2" customHeight="1" thickBot="1" x14ac:dyDescent="0.3">
      <c r="A44" s="90"/>
      <c r="B44" s="90"/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</row>
    <row r="45" spans="1:15" ht="15.9" customHeight="1" x14ac:dyDescent="0.25">
      <c r="A45" s="31" t="s">
        <v>1</v>
      </c>
      <c r="B45" s="32" t="s">
        <v>4</v>
      </c>
      <c r="C45" s="78" t="s">
        <v>0</v>
      </c>
      <c r="D45" s="79"/>
      <c r="E45" s="79"/>
      <c r="F45" s="80"/>
      <c r="G45" s="33" t="s">
        <v>15</v>
      </c>
      <c r="H45" s="33" t="s">
        <v>12</v>
      </c>
      <c r="I45" s="100" t="s">
        <v>13</v>
      </c>
      <c r="J45" s="101"/>
      <c r="K45" s="102"/>
      <c r="L45" s="52" t="s">
        <v>14</v>
      </c>
      <c r="M45" s="52" t="s">
        <v>16</v>
      </c>
    </row>
    <row r="46" spans="1:15" ht="15.9" customHeight="1" x14ac:dyDescent="0.25">
      <c r="A46" s="4"/>
      <c r="B46" s="5"/>
      <c r="C46" s="75"/>
      <c r="D46" s="76"/>
      <c r="E46" s="76"/>
      <c r="F46" s="77"/>
      <c r="G46" s="2"/>
      <c r="H46" s="55" t="str">
        <f>IF(SUM(A46)&gt;0,SUM(A46*G46),"")</f>
        <v/>
      </c>
      <c r="I46" s="61"/>
      <c r="J46" s="61"/>
      <c r="K46" s="61"/>
      <c r="L46" s="62" t="str">
        <f>IF(SUM(G46)&gt;0,(G46*((100-I46)*0.01)*((100-J46)*0.01)*((100-K46)*0.01)),"")</f>
        <v/>
      </c>
      <c r="M46" s="63" t="str">
        <f t="shared" ref="M46:M67" si="5">IF(SUM(A46)&gt;0,SUM(A46*L46),"")</f>
        <v/>
      </c>
    </row>
    <row r="47" spans="1:15" ht="15.9" customHeight="1" x14ac:dyDescent="0.25">
      <c r="A47" s="4"/>
      <c r="B47" s="5"/>
      <c r="C47" s="75"/>
      <c r="D47" s="76"/>
      <c r="E47" s="76"/>
      <c r="F47" s="77"/>
      <c r="G47" s="3"/>
      <c r="H47" s="56" t="str">
        <f t="shared" ref="H47:H67" si="6">IF(SUM(A47)&gt;0,SUM(A47*G47),"")</f>
        <v/>
      </c>
      <c r="I47" s="61"/>
      <c r="J47" s="61"/>
      <c r="K47" s="61"/>
      <c r="L47" s="64" t="str">
        <f t="shared" ref="L47:L67" si="7">IF(SUM(G47)&gt;0,(G47*((100-I47)*0.01)*((100-J47)*0.01)*((100-K47)*0.01)),"")</f>
        <v/>
      </c>
      <c r="M47" s="65" t="str">
        <f t="shared" si="5"/>
        <v/>
      </c>
    </row>
    <row r="48" spans="1:15" ht="15.9" customHeight="1" x14ac:dyDescent="0.25">
      <c r="A48" s="4"/>
      <c r="B48" s="5"/>
      <c r="C48" s="75"/>
      <c r="D48" s="76"/>
      <c r="E48" s="76"/>
      <c r="F48" s="77"/>
      <c r="G48" s="3"/>
      <c r="H48" s="56" t="str">
        <f t="shared" si="6"/>
        <v/>
      </c>
      <c r="I48" s="61"/>
      <c r="J48" s="61"/>
      <c r="K48" s="61"/>
      <c r="L48" s="64" t="str">
        <f t="shared" si="7"/>
        <v/>
      </c>
      <c r="M48" s="65" t="str">
        <f t="shared" si="5"/>
        <v/>
      </c>
    </row>
    <row r="49" spans="1:13" ht="15.9" customHeight="1" x14ac:dyDescent="0.25">
      <c r="A49" s="4"/>
      <c r="B49" s="5"/>
      <c r="C49" s="75"/>
      <c r="D49" s="76"/>
      <c r="E49" s="76"/>
      <c r="F49" s="77"/>
      <c r="G49" s="3"/>
      <c r="H49" s="56" t="str">
        <f t="shared" si="6"/>
        <v/>
      </c>
      <c r="I49" s="61"/>
      <c r="J49" s="61"/>
      <c r="K49" s="61"/>
      <c r="L49" s="64" t="str">
        <f t="shared" si="7"/>
        <v/>
      </c>
      <c r="M49" s="65" t="str">
        <f t="shared" si="5"/>
        <v/>
      </c>
    </row>
    <row r="50" spans="1:13" ht="15.9" customHeight="1" x14ac:dyDescent="0.25">
      <c r="A50" s="4"/>
      <c r="B50" s="5"/>
      <c r="C50" s="75"/>
      <c r="D50" s="76"/>
      <c r="E50" s="76"/>
      <c r="F50" s="77"/>
      <c r="G50" s="3"/>
      <c r="H50" s="56" t="str">
        <f t="shared" si="6"/>
        <v/>
      </c>
      <c r="I50" s="61"/>
      <c r="J50" s="61"/>
      <c r="K50" s="61"/>
      <c r="L50" s="64" t="str">
        <f t="shared" si="7"/>
        <v/>
      </c>
      <c r="M50" s="65" t="str">
        <f t="shared" si="5"/>
        <v/>
      </c>
    </row>
    <row r="51" spans="1:13" ht="15.9" customHeight="1" x14ac:dyDescent="0.25">
      <c r="A51" s="4"/>
      <c r="B51" s="5"/>
      <c r="C51" s="75"/>
      <c r="D51" s="76"/>
      <c r="E51" s="76"/>
      <c r="F51" s="77"/>
      <c r="G51" s="3"/>
      <c r="H51" s="56" t="str">
        <f t="shared" si="6"/>
        <v/>
      </c>
      <c r="I51" s="61"/>
      <c r="J51" s="61"/>
      <c r="K51" s="61"/>
      <c r="L51" s="64" t="str">
        <f t="shared" si="7"/>
        <v/>
      </c>
      <c r="M51" s="65" t="str">
        <f t="shared" si="5"/>
        <v/>
      </c>
    </row>
    <row r="52" spans="1:13" ht="15.9" customHeight="1" x14ac:dyDescent="0.25">
      <c r="A52" s="4"/>
      <c r="B52" s="5"/>
      <c r="C52" s="75"/>
      <c r="D52" s="76"/>
      <c r="E52" s="76"/>
      <c r="F52" s="77"/>
      <c r="G52" s="3"/>
      <c r="H52" s="56" t="str">
        <f t="shared" si="6"/>
        <v/>
      </c>
      <c r="I52" s="61"/>
      <c r="J52" s="61"/>
      <c r="K52" s="61"/>
      <c r="L52" s="64" t="str">
        <f t="shared" si="7"/>
        <v/>
      </c>
      <c r="M52" s="65" t="str">
        <f t="shared" si="5"/>
        <v/>
      </c>
    </row>
    <row r="53" spans="1:13" ht="15.9" customHeight="1" x14ac:dyDescent="0.25">
      <c r="A53" s="4"/>
      <c r="B53" s="5"/>
      <c r="C53" s="75"/>
      <c r="D53" s="76"/>
      <c r="E53" s="76"/>
      <c r="F53" s="77"/>
      <c r="G53" s="3"/>
      <c r="H53" s="56" t="str">
        <f t="shared" si="6"/>
        <v/>
      </c>
      <c r="I53" s="61"/>
      <c r="J53" s="61"/>
      <c r="K53" s="61"/>
      <c r="L53" s="64" t="str">
        <f t="shared" si="7"/>
        <v/>
      </c>
      <c r="M53" s="65" t="str">
        <f t="shared" si="5"/>
        <v/>
      </c>
    </row>
    <row r="54" spans="1:13" ht="15.9" customHeight="1" x14ac:dyDescent="0.25">
      <c r="A54" s="4"/>
      <c r="B54" s="5"/>
      <c r="C54" s="75"/>
      <c r="D54" s="76"/>
      <c r="E54" s="76"/>
      <c r="F54" s="77"/>
      <c r="G54" s="3"/>
      <c r="H54" s="56" t="str">
        <f t="shared" si="6"/>
        <v/>
      </c>
      <c r="I54" s="61"/>
      <c r="J54" s="61"/>
      <c r="K54" s="61"/>
      <c r="L54" s="64" t="str">
        <f t="shared" si="7"/>
        <v/>
      </c>
      <c r="M54" s="65" t="str">
        <f t="shared" si="5"/>
        <v/>
      </c>
    </row>
    <row r="55" spans="1:13" ht="15.9" customHeight="1" x14ac:dyDescent="0.25">
      <c r="A55" s="4"/>
      <c r="B55" s="5"/>
      <c r="C55" s="75"/>
      <c r="D55" s="76"/>
      <c r="E55" s="76"/>
      <c r="F55" s="77"/>
      <c r="G55" s="3"/>
      <c r="H55" s="56" t="str">
        <f t="shared" si="6"/>
        <v/>
      </c>
      <c r="I55" s="61"/>
      <c r="J55" s="61"/>
      <c r="K55" s="61"/>
      <c r="L55" s="64" t="str">
        <f t="shared" si="7"/>
        <v/>
      </c>
      <c r="M55" s="65" t="str">
        <f t="shared" si="5"/>
        <v/>
      </c>
    </row>
    <row r="56" spans="1:13" ht="15.9" customHeight="1" x14ac:dyDescent="0.25">
      <c r="A56" s="4"/>
      <c r="B56" s="5"/>
      <c r="C56" s="75"/>
      <c r="D56" s="76"/>
      <c r="E56" s="76"/>
      <c r="F56" s="77"/>
      <c r="G56" s="3"/>
      <c r="H56" s="56" t="str">
        <f t="shared" si="6"/>
        <v/>
      </c>
      <c r="I56" s="61"/>
      <c r="J56" s="61"/>
      <c r="K56" s="61"/>
      <c r="L56" s="64" t="str">
        <f t="shared" si="7"/>
        <v/>
      </c>
      <c r="M56" s="65" t="str">
        <f t="shared" si="5"/>
        <v/>
      </c>
    </row>
    <row r="57" spans="1:13" ht="15.9" customHeight="1" x14ac:dyDescent="0.25">
      <c r="A57" s="4"/>
      <c r="B57" s="5"/>
      <c r="C57" s="75"/>
      <c r="D57" s="76"/>
      <c r="E57" s="76"/>
      <c r="F57" s="77"/>
      <c r="G57" s="3"/>
      <c r="H57" s="56" t="str">
        <f t="shared" si="6"/>
        <v/>
      </c>
      <c r="I57" s="61"/>
      <c r="J57" s="61"/>
      <c r="K57" s="61"/>
      <c r="L57" s="64" t="str">
        <f t="shared" si="7"/>
        <v/>
      </c>
      <c r="M57" s="65" t="str">
        <f t="shared" si="5"/>
        <v/>
      </c>
    </row>
    <row r="58" spans="1:13" ht="15.9" customHeight="1" x14ac:dyDescent="0.25">
      <c r="A58" s="4"/>
      <c r="B58" s="5"/>
      <c r="C58" s="75"/>
      <c r="D58" s="76"/>
      <c r="E58" s="76"/>
      <c r="F58" s="77"/>
      <c r="G58" s="3"/>
      <c r="H58" s="56" t="str">
        <f t="shared" si="6"/>
        <v/>
      </c>
      <c r="I58" s="61"/>
      <c r="J58" s="61"/>
      <c r="K58" s="61"/>
      <c r="L58" s="64" t="str">
        <f t="shared" si="7"/>
        <v/>
      </c>
      <c r="M58" s="65" t="str">
        <f t="shared" si="5"/>
        <v/>
      </c>
    </row>
    <row r="59" spans="1:13" ht="15.9" customHeight="1" x14ac:dyDescent="0.25">
      <c r="A59" s="4"/>
      <c r="B59" s="5"/>
      <c r="C59" s="75"/>
      <c r="D59" s="76"/>
      <c r="E59" s="76"/>
      <c r="F59" s="77"/>
      <c r="G59" s="3"/>
      <c r="H59" s="56" t="str">
        <f t="shared" ref="H59:H61" si="8">IF(SUM(A59)&gt;0,SUM(A59*G59),"")</f>
        <v/>
      </c>
      <c r="I59" s="61"/>
      <c r="J59" s="61"/>
      <c r="K59" s="61"/>
      <c r="L59" s="64" t="str">
        <f t="shared" ref="L59:L61" si="9">IF(SUM(G59)&gt;0,(G59*((100-I59)*0.01)*((100-J59)*0.01)*((100-K59)*0.01)),"")</f>
        <v/>
      </c>
      <c r="M59" s="65" t="str">
        <f t="shared" si="5"/>
        <v/>
      </c>
    </row>
    <row r="60" spans="1:13" ht="15.9" customHeight="1" x14ac:dyDescent="0.25">
      <c r="A60" s="4"/>
      <c r="B60" s="5"/>
      <c r="C60" s="75"/>
      <c r="D60" s="76"/>
      <c r="E60" s="76"/>
      <c r="F60" s="77"/>
      <c r="G60" s="3"/>
      <c r="H60" s="56" t="str">
        <f t="shared" si="8"/>
        <v/>
      </c>
      <c r="I60" s="61"/>
      <c r="J60" s="61"/>
      <c r="K60" s="61"/>
      <c r="L60" s="64" t="str">
        <f t="shared" si="9"/>
        <v/>
      </c>
      <c r="M60" s="65" t="str">
        <f t="shared" si="5"/>
        <v/>
      </c>
    </row>
    <row r="61" spans="1:13" ht="15.9" customHeight="1" x14ac:dyDescent="0.25">
      <c r="A61" s="4"/>
      <c r="B61" s="5"/>
      <c r="C61" s="75"/>
      <c r="D61" s="76"/>
      <c r="E61" s="76"/>
      <c r="F61" s="77"/>
      <c r="G61" s="3"/>
      <c r="H61" s="56" t="str">
        <f t="shared" si="8"/>
        <v/>
      </c>
      <c r="I61" s="61"/>
      <c r="J61" s="61"/>
      <c r="K61" s="61"/>
      <c r="L61" s="64" t="str">
        <f t="shared" si="9"/>
        <v/>
      </c>
      <c r="M61" s="65" t="str">
        <f t="shared" si="5"/>
        <v/>
      </c>
    </row>
    <row r="62" spans="1:13" ht="15.9" customHeight="1" x14ac:dyDescent="0.25">
      <c r="A62" s="4"/>
      <c r="B62" s="5"/>
      <c r="C62" s="75"/>
      <c r="D62" s="76"/>
      <c r="E62" s="76"/>
      <c r="F62" s="77"/>
      <c r="G62" s="3"/>
      <c r="H62" s="56" t="str">
        <f t="shared" si="6"/>
        <v/>
      </c>
      <c r="I62" s="61"/>
      <c r="J62" s="61"/>
      <c r="K62" s="61"/>
      <c r="L62" s="64" t="str">
        <f t="shared" si="7"/>
        <v/>
      </c>
      <c r="M62" s="65" t="str">
        <f t="shared" si="5"/>
        <v/>
      </c>
    </row>
    <row r="63" spans="1:13" ht="15.9" customHeight="1" x14ac:dyDescent="0.25">
      <c r="A63" s="4"/>
      <c r="B63" s="5"/>
      <c r="C63" s="75"/>
      <c r="D63" s="76"/>
      <c r="E63" s="76"/>
      <c r="F63" s="77"/>
      <c r="G63" s="3"/>
      <c r="H63" s="56" t="str">
        <f t="shared" si="6"/>
        <v/>
      </c>
      <c r="I63" s="61"/>
      <c r="J63" s="61"/>
      <c r="K63" s="61"/>
      <c r="L63" s="64" t="str">
        <f t="shared" si="7"/>
        <v/>
      </c>
      <c r="M63" s="65" t="str">
        <f t="shared" si="5"/>
        <v/>
      </c>
    </row>
    <row r="64" spans="1:13" ht="15.9" customHeight="1" x14ac:dyDescent="0.25">
      <c r="A64" s="4"/>
      <c r="B64" s="5"/>
      <c r="C64" s="75"/>
      <c r="D64" s="76"/>
      <c r="E64" s="76"/>
      <c r="F64" s="77"/>
      <c r="G64" s="3"/>
      <c r="H64" s="56" t="str">
        <f t="shared" ref="H64" si="10">IF(SUM(A64)&gt;0,SUM(A64*G64),"")</f>
        <v/>
      </c>
      <c r="I64" s="61"/>
      <c r="J64" s="61"/>
      <c r="K64" s="61"/>
      <c r="L64" s="64" t="str">
        <f t="shared" ref="L64" si="11">IF(SUM(G64)&gt;0,(G64*((100-I64)*0.01)*((100-J64)*0.01)*((100-K64)*0.01)),"")</f>
        <v/>
      </c>
      <c r="M64" s="65" t="str">
        <f t="shared" si="5"/>
        <v/>
      </c>
    </row>
    <row r="65" spans="1:15" ht="15.9" customHeight="1" x14ac:dyDescent="0.25">
      <c r="A65" s="4"/>
      <c r="B65" s="5"/>
      <c r="C65" s="75"/>
      <c r="D65" s="76"/>
      <c r="E65" s="76"/>
      <c r="F65" s="77"/>
      <c r="G65" s="3"/>
      <c r="H65" s="56" t="str">
        <f t="shared" si="6"/>
        <v/>
      </c>
      <c r="I65" s="61"/>
      <c r="J65" s="61"/>
      <c r="K65" s="61"/>
      <c r="L65" s="64" t="str">
        <f t="shared" si="7"/>
        <v/>
      </c>
      <c r="M65" s="65" t="str">
        <f t="shared" si="5"/>
        <v/>
      </c>
    </row>
    <row r="66" spans="1:15" ht="15.9" customHeight="1" x14ac:dyDescent="0.25">
      <c r="A66" s="4"/>
      <c r="B66" s="5"/>
      <c r="C66" s="75"/>
      <c r="D66" s="76"/>
      <c r="E66" s="76"/>
      <c r="F66" s="77"/>
      <c r="G66" s="3"/>
      <c r="H66" s="56" t="str">
        <f t="shared" si="6"/>
        <v/>
      </c>
      <c r="I66" s="61"/>
      <c r="J66" s="61"/>
      <c r="K66" s="61"/>
      <c r="L66" s="64" t="str">
        <f t="shared" si="7"/>
        <v/>
      </c>
      <c r="M66" s="65" t="str">
        <f t="shared" si="5"/>
        <v/>
      </c>
    </row>
    <row r="67" spans="1:15" ht="15.9" customHeight="1" x14ac:dyDescent="0.25">
      <c r="A67" s="4"/>
      <c r="B67" s="5"/>
      <c r="C67" s="75"/>
      <c r="D67" s="76"/>
      <c r="E67" s="76"/>
      <c r="F67" s="77"/>
      <c r="G67" s="3"/>
      <c r="H67" s="56" t="str">
        <f t="shared" si="6"/>
        <v/>
      </c>
      <c r="I67" s="61"/>
      <c r="J67" s="61"/>
      <c r="K67" s="61"/>
      <c r="L67" s="64" t="str">
        <f t="shared" si="7"/>
        <v/>
      </c>
      <c r="M67" s="65" t="str">
        <f t="shared" si="5"/>
        <v/>
      </c>
    </row>
    <row r="68" spans="1:15" ht="15.6" customHeight="1" x14ac:dyDescent="0.25">
      <c r="A68" s="39"/>
      <c r="B68" s="39"/>
      <c r="C68" s="39"/>
      <c r="D68" s="71" t="s">
        <v>33</v>
      </c>
      <c r="E68" s="39"/>
      <c r="F68" s="39"/>
      <c r="G68" s="39"/>
      <c r="H68" s="39"/>
      <c r="I68" s="40"/>
      <c r="J68" s="40"/>
      <c r="K68" s="40"/>
      <c r="L68" s="66" t="s">
        <v>21</v>
      </c>
      <c r="M68" s="60" t="str">
        <f>IF(SUM(M46:M67)&gt;0,SUM(M46:M67),"")</f>
        <v/>
      </c>
      <c r="O68" s="45">
        <f>IF((SUM(M68)&gt;0),1,0)</f>
        <v>0</v>
      </c>
    </row>
    <row r="69" spans="1:15" ht="14.4" customHeight="1" thickBot="1" x14ac:dyDescent="0.3">
      <c r="A69" s="72"/>
      <c r="B69" s="72"/>
      <c r="C69" s="72"/>
      <c r="D69" s="72"/>
      <c r="E69" s="40"/>
      <c r="F69" s="40"/>
      <c r="G69" s="40"/>
      <c r="H69" s="40"/>
      <c r="I69" s="40"/>
      <c r="J69" s="40"/>
      <c r="K69" s="40"/>
      <c r="L69" s="67" t="s">
        <v>22</v>
      </c>
      <c r="M69" s="50" t="str">
        <f>IF(SUM(M68)&gt;0,SUM(M35),"")</f>
        <v/>
      </c>
    </row>
    <row r="70" spans="1:15" ht="19.8" customHeight="1" thickBot="1" x14ac:dyDescent="0.3">
      <c r="A70" s="43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68" t="s">
        <v>2</v>
      </c>
      <c r="M70" s="51" t="str">
        <f>IF(SUM(M68)&gt;0,SUM(M68:M69),"")</f>
        <v/>
      </c>
    </row>
    <row r="71" spans="1:15" ht="4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5" ht="16.5" customHeight="1" x14ac:dyDescent="0.25">
      <c r="A72" s="96"/>
      <c r="B72" s="96"/>
      <c r="C72" s="97"/>
      <c r="D72" s="98"/>
      <c r="E72" s="98"/>
      <c r="F72" s="98"/>
      <c r="G72" s="98"/>
      <c r="H72" s="98"/>
      <c r="I72" s="98"/>
      <c r="J72" s="98"/>
      <c r="K72" s="98"/>
      <c r="L72" s="98"/>
      <c r="M72" s="8"/>
    </row>
    <row r="73" spans="1:15" ht="16.5" customHeight="1" x14ac:dyDescent="0.25">
      <c r="A73" s="99"/>
      <c r="B73" s="99"/>
      <c r="C73" s="98"/>
      <c r="D73" s="9"/>
      <c r="E73" s="9"/>
      <c r="F73" s="9"/>
      <c r="G73" s="9"/>
      <c r="H73" s="9"/>
      <c r="I73" s="9"/>
      <c r="J73" s="9"/>
      <c r="K73" s="73" t="s">
        <v>30</v>
      </c>
      <c r="L73" s="74"/>
      <c r="M73" s="10">
        <f>$O$3</f>
        <v>0</v>
      </c>
    </row>
    <row r="74" spans="1:15" s="11" customFormat="1" ht="6" customHeight="1" x14ac:dyDescent="0.2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5" s="11" customFormat="1" ht="10.199999999999999" customHeight="1" thickBot="1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</row>
    <row r="76" spans="1:15" ht="15.9" customHeight="1" x14ac:dyDescent="0.25">
      <c r="A76" s="78" t="s">
        <v>6</v>
      </c>
      <c r="B76" s="80"/>
      <c r="C76" s="93" t="s">
        <v>7</v>
      </c>
      <c r="D76" s="94"/>
      <c r="E76" s="94"/>
      <c r="F76" s="93" t="s">
        <v>5</v>
      </c>
      <c r="G76" s="94"/>
      <c r="H76" s="94"/>
      <c r="I76" s="94"/>
      <c r="J76" s="94"/>
      <c r="K76" s="95"/>
      <c r="L76" s="94" t="s">
        <v>11</v>
      </c>
      <c r="M76" s="95"/>
    </row>
    <row r="77" spans="1:15" ht="15.9" customHeight="1" x14ac:dyDescent="0.25">
      <c r="A77" s="81">
        <f>$A$12</f>
        <v>0</v>
      </c>
      <c r="B77" s="82"/>
      <c r="C77" s="83">
        <f>$C$12</f>
        <v>0</v>
      </c>
      <c r="D77" s="84"/>
      <c r="E77" s="85"/>
      <c r="F77" s="86" t="str">
        <f>IF($F$12&lt;&gt;"",$F$12,"")</f>
        <v/>
      </c>
      <c r="G77" s="87"/>
      <c r="H77" s="87"/>
      <c r="I77" s="87"/>
      <c r="J77" s="87"/>
      <c r="K77" s="88"/>
      <c r="L77" s="89">
        <f>$L$12</f>
        <v>30</v>
      </c>
      <c r="M77" s="88"/>
    </row>
    <row r="78" spans="1:15" ht="13.2" customHeight="1" thickBot="1" x14ac:dyDescent="0.3">
      <c r="A78" s="90"/>
      <c r="B78" s="90"/>
      <c r="C78" s="90"/>
      <c r="D78" s="91"/>
      <c r="E78" s="91"/>
      <c r="F78" s="91"/>
      <c r="G78" s="91"/>
      <c r="H78" s="91"/>
      <c r="I78" s="91"/>
      <c r="J78" s="91"/>
      <c r="K78" s="91"/>
      <c r="L78" s="91"/>
      <c r="M78" s="91"/>
    </row>
    <row r="79" spans="1:15" ht="15.9" customHeight="1" x14ac:dyDescent="0.25">
      <c r="A79" s="31" t="s">
        <v>1</v>
      </c>
      <c r="B79" s="32" t="s">
        <v>4</v>
      </c>
      <c r="C79" s="78" t="s">
        <v>0</v>
      </c>
      <c r="D79" s="79"/>
      <c r="E79" s="79"/>
      <c r="F79" s="80"/>
      <c r="G79" s="33" t="s">
        <v>15</v>
      </c>
      <c r="H79" s="33" t="s">
        <v>12</v>
      </c>
      <c r="I79" s="100" t="s">
        <v>13</v>
      </c>
      <c r="J79" s="101"/>
      <c r="K79" s="102"/>
      <c r="L79" s="52" t="s">
        <v>14</v>
      </c>
      <c r="M79" s="52" t="s">
        <v>16</v>
      </c>
    </row>
    <row r="80" spans="1:15" ht="15.9" customHeight="1" x14ac:dyDescent="0.25">
      <c r="A80" s="4"/>
      <c r="B80" s="5"/>
      <c r="C80" s="75"/>
      <c r="D80" s="76"/>
      <c r="E80" s="76"/>
      <c r="F80" s="77"/>
      <c r="G80" s="2"/>
      <c r="H80" s="55" t="str">
        <f>IF(SUM(A80)&gt;0,SUM(A80*G80),"")</f>
        <v/>
      </c>
      <c r="I80" s="61"/>
      <c r="J80" s="61"/>
      <c r="K80" s="61"/>
      <c r="L80" s="62" t="str">
        <f>IF(SUM(G80)&gt;0,(G80*((100-I80)*0.01)*((100-J80)*0.01)*((100-K80)*0.01)),"")</f>
        <v/>
      </c>
      <c r="M80" s="63" t="str">
        <f t="shared" ref="M80:M101" si="12">IF(SUM(A80)&gt;0,SUM(A80*L80),"")</f>
        <v/>
      </c>
    </row>
    <row r="81" spans="1:13" ht="15.9" customHeight="1" x14ac:dyDescent="0.25">
      <c r="A81" s="4"/>
      <c r="B81" s="5"/>
      <c r="C81" s="75"/>
      <c r="D81" s="76"/>
      <c r="E81" s="76"/>
      <c r="F81" s="77"/>
      <c r="G81" s="3"/>
      <c r="H81" s="56" t="str">
        <f t="shared" ref="H81:H101" si="13">IF(SUM(A81)&gt;0,SUM(A81*G81),"")</f>
        <v/>
      </c>
      <c r="I81" s="61"/>
      <c r="J81" s="61"/>
      <c r="K81" s="61"/>
      <c r="L81" s="64" t="str">
        <f t="shared" ref="L81:L101" si="14">IF(SUM(G81)&gt;0,(G81*((100-I81)*0.01)*((100-J81)*0.01)*((100-K81)*0.01)),"")</f>
        <v/>
      </c>
      <c r="M81" s="65" t="str">
        <f t="shared" si="12"/>
        <v/>
      </c>
    </row>
    <row r="82" spans="1:13" ht="15.9" customHeight="1" x14ac:dyDescent="0.25">
      <c r="A82" s="4"/>
      <c r="B82" s="5"/>
      <c r="C82" s="75"/>
      <c r="D82" s="76"/>
      <c r="E82" s="76"/>
      <c r="F82" s="77"/>
      <c r="G82" s="3"/>
      <c r="H82" s="56" t="str">
        <f t="shared" si="13"/>
        <v/>
      </c>
      <c r="I82" s="61"/>
      <c r="J82" s="61"/>
      <c r="K82" s="61"/>
      <c r="L82" s="64" t="str">
        <f t="shared" si="14"/>
        <v/>
      </c>
      <c r="M82" s="65" t="str">
        <f t="shared" si="12"/>
        <v/>
      </c>
    </row>
    <row r="83" spans="1:13" ht="15.9" customHeight="1" x14ac:dyDescent="0.25">
      <c r="A83" s="4"/>
      <c r="B83" s="5"/>
      <c r="C83" s="75"/>
      <c r="D83" s="76"/>
      <c r="E83" s="76"/>
      <c r="F83" s="77"/>
      <c r="G83" s="3"/>
      <c r="H83" s="56" t="str">
        <f t="shared" si="13"/>
        <v/>
      </c>
      <c r="I83" s="61"/>
      <c r="J83" s="61"/>
      <c r="K83" s="61"/>
      <c r="L83" s="64" t="str">
        <f t="shared" si="14"/>
        <v/>
      </c>
      <c r="M83" s="65" t="str">
        <f t="shared" si="12"/>
        <v/>
      </c>
    </row>
    <row r="84" spans="1:13" ht="15.9" customHeight="1" x14ac:dyDescent="0.25">
      <c r="A84" s="4"/>
      <c r="B84" s="5"/>
      <c r="C84" s="75"/>
      <c r="D84" s="76"/>
      <c r="E84" s="76"/>
      <c r="F84" s="77"/>
      <c r="G84" s="3"/>
      <c r="H84" s="56" t="str">
        <f t="shared" si="13"/>
        <v/>
      </c>
      <c r="I84" s="61"/>
      <c r="J84" s="61"/>
      <c r="K84" s="61"/>
      <c r="L84" s="64" t="str">
        <f t="shared" si="14"/>
        <v/>
      </c>
      <c r="M84" s="65" t="str">
        <f t="shared" si="12"/>
        <v/>
      </c>
    </row>
    <row r="85" spans="1:13" ht="15.9" customHeight="1" x14ac:dyDescent="0.25">
      <c r="A85" s="4"/>
      <c r="B85" s="5"/>
      <c r="C85" s="75"/>
      <c r="D85" s="76"/>
      <c r="E85" s="76"/>
      <c r="F85" s="77"/>
      <c r="G85" s="3"/>
      <c r="H85" s="56" t="str">
        <f t="shared" si="13"/>
        <v/>
      </c>
      <c r="I85" s="61"/>
      <c r="J85" s="61"/>
      <c r="K85" s="61"/>
      <c r="L85" s="64" t="str">
        <f t="shared" si="14"/>
        <v/>
      </c>
      <c r="M85" s="65" t="str">
        <f t="shared" si="12"/>
        <v/>
      </c>
    </row>
    <row r="86" spans="1:13" ht="15.9" customHeight="1" x14ac:dyDescent="0.25">
      <c r="A86" s="4"/>
      <c r="B86" s="5"/>
      <c r="C86" s="75"/>
      <c r="D86" s="76"/>
      <c r="E86" s="76"/>
      <c r="F86" s="77"/>
      <c r="G86" s="3"/>
      <c r="H86" s="56" t="str">
        <f t="shared" si="13"/>
        <v/>
      </c>
      <c r="I86" s="61"/>
      <c r="J86" s="61"/>
      <c r="K86" s="61"/>
      <c r="L86" s="64" t="str">
        <f t="shared" si="14"/>
        <v/>
      </c>
      <c r="M86" s="65" t="str">
        <f t="shared" si="12"/>
        <v/>
      </c>
    </row>
    <row r="87" spans="1:13" ht="15.9" customHeight="1" x14ac:dyDescent="0.25">
      <c r="A87" s="4"/>
      <c r="B87" s="5"/>
      <c r="C87" s="75"/>
      <c r="D87" s="76"/>
      <c r="E87" s="76"/>
      <c r="F87" s="77"/>
      <c r="G87" s="3"/>
      <c r="H87" s="56" t="str">
        <f t="shared" si="13"/>
        <v/>
      </c>
      <c r="I87" s="61"/>
      <c r="J87" s="61"/>
      <c r="K87" s="61"/>
      <c r="L87" s="64" t="str">
        <f t="shared" si="14"/>
        <v/>
      </c>
      <c r="M87" s="65" t="str">
        <f t="shared" si="12"/>
        <v/>
      </c>
    </row>
    <row r="88" spans="1:13" ht="15.9" customHeight="1" x14ac:dyDescent="0.25">
      <c r="A88" s="4"/>
      <c r="B88" s="5"/>
      <c r="C88" s="75"/>
      <c r="D88" s="76"/>
      <c r="E88" s="76"/>
      <c r="F88" s="77"/>
      <c r="G88" s="3"/>
      <c r="H88" s="56" t="str">
        <f t="shared" si="13"/>
        <v/>
      </c>
      <c r="I88" s="61"/>
      <c r="J88" s="61"/>
      <c r="K88" s="61"/>
      <c r="L88" s="64" t="str">
        <f t="shared" si="14"/>
        <v/>
      </c>
      <c r="M88" s="65" t="str">
        <f t="shared" si="12"/>
        <v/>
      </c>
    </row>
    <row r="89" spans="1:13" ht="15.9" customHeight="1" x14ac:dyDescent="0.25">
      <c r="A89" s="4"/>
      <c r="B89" s="5"/>
      <c r="C89" s="75"/>
      <c r="D89" s="76"/>
      <c r="E89" s="76"/>
      <c r="F89" s="77"/>
      <c r="G89" s="3"/>
      <c r="H89" s="56" t="str">
        <f t="shared" si="13"/>
        <v/>
      </c>
      <c r="I89" s="61"/>
      <c r="J89" s="61"/>
      <c r="K89" s="61"/>
      <c r="L89" s="64" t="str">
        <f t="shared" si="14"/>
        <v/>
      </c>
      <c r="M89" s="65" t="str">
        <f t="shared" si="12"/>
        <v/>
      </c>
    </row>
    <row r="90" spans="1:13" ht="15.9" customHeight="1" x14ac:dyDescent="0.25">
      <c r="A90" s="4"/>
      <c r="B90" s="5"/>
      <c r="C90" s="75"/>
      <c r="D90" s="76"/>
      <c r="E90" s="76"/>
      <c r="F90" s="77"/>
      <c r="G90" s="3"/>
      <c r="H90" s="56" t="str">
        <f t="shared" si="13"/>
        <v/>
      </c>
      <c r="I90" s="61"/>
      <c r="J90" s="61"/>
      <c r="K90" s="61"/>
      <c r="L90" s="64" t="str">
        <f t="shared" si="14"/>
        <v/>
      </c>
      <c r="M90" s="65" t="str">
        <f t="shared" si="12"/>
        <v/>
      </c>
    </row>
    <row r="91" spans="1:13" ht="15.9" customHeight="1" x14ac:dyDescent="0.25">
      <c r="A91" s="4"/>
      <c r="B91" s="5"/>
      <c r="C91" s="75"/>
      <c r="D91" s="76"/>
      <c r="E91" s="76"/>
      <c r="F91" s="77"/>
      <c r="G91" s="3"/>
      <c r="H91" s="56" t="str">
        <f t="shared" si="13"/>
        <v/>
      </c>
      <c r="I91" s="61"/>
      <c r="J91" s="61"/>
      <c r="K91" s="61"/>
      <c r="L91" s="64" t="str">
        <f t="shared" si="14"/>
        <v/>
      </c>
      <c r="M91" s="65" t="str">
        <f t="shared" si="12"/>
        <v/>
      </c>
    </row>
    <row r="92" spans="1:13" ht="15.9" customHeight="1" x14ac:dyDescent="0.25">
      <c r="A92" s="4"/>
      <c r="B92" s="5"/>
      <c r="C92" s="75"/>
      <c r="D92" s="76"/>
      <c r="E92" s="76"/>
      <c r="F92" s="77"/>
      <c r="G92" s="3"/>
      <c r="H92" s="56" t="str">
        <f t="shared" si="13"/>
        <v/>
      </c>
      <c r="I92" s="61"/>
      <c r="J92" s="61"/>
      <c r="K92" s="61"/>
      <c r="L92" s="64" t="str">
        <f t="shared" si="14"/>
        <v/>
      </c>
      <c r="M92" s="65" t="str">
        <f t="shared" si="12"/>
        <v/>
      </c>
    </row>
    <row r="93" spans="1:13" ht="15.9" customHeight="1" x14ac:dyDescent="0.25">
      <c r="A93" s="4"/>
      <c r="B93" s="5"/>
      <c r="C93" s="75"/>
      <c r="D93" s="76"/>
      <c r="E93" s="76"/>
      <c r="F93" s="77"/>
      <c r="G93" s="3"/>
      <c r="H93" s="56" t="str">
        <f t="shared" si="13"/>
        <v/>
      </c>
      <c r="I93" s="61"/>
      <c r="J93" s="61"/>
      <c r="K93" s="61"/>
      <c r="L93" s="64" t="str">
        <f t="shared" si="14"/>
        <v/>
      </c>
      <c r="M93" s="65" t="str">
        <f t="shared" si="12"/>
        <v/>
      </c>
    </row>
    <row r="94" spans="1:13" ht="15.9" customHeight="1" x14ac:dyDescent="0.25">
      <c r="A94" s="4"/>
      <c r="B94" s="5"/>
      <c r="C94" s="75"/>
      <c r="D94" s="76"/>
      <c r="E94" s="76"/>
      <c r="F94" s="77"/>
      <c r="G94" s="3"/>
      <c r="H94" s="56" t="str">
        <f t="shared" si="13"/>
        <v/>
      </c>
      <c r="I94" s="61"/>
      <c r="J94" s="61"/>
      <c r="K94" s="61"/>
      <c r="L94" s="64" t="str">
        <f t="shared" si="14"/>
        <v/>
      </c>
      <c r="M94" s="65" t="str">
        <f t="shared" si="12"/>
        <v/>
      </c>
    </row>
    <row r="95" spans="1:13" ht="15.9" customHeight="1" x14ac:dyDescent="0.25">
      <c r="A95" s="4"/>
      <c r="B95" s="5"/>
      <c r="C95" s="75"/>
      <c r="D95" s="76"/>
      <c r="E95" s="76"/>
      <c r="F95" s="77"/>
      <c r="G95" s="3"/>
      <c r="H95" s="56" t="str">
        <f t="shared" si="13"/>
        <v/>
      </c>
      <c r="I95" s="61"/>
      <c r="J95" s="61"/>
      <c r="K95" s="61"/>
      <c r="L95" s="64" t="str">
        <f t="shared" si="14"/>
        <v/>
      </c>
      <c r="M95" s="65" t="str">
        <f t="shared" si="12"/>
        <v/>
      </c>
    </row>
    <row r="96" spans="1:13" ht="15.9" customHeight="1" x14ac:dyDescent="0.25">
      <c r="A96" s="4"/>
      <c r="B96" s="5"/>
      <c r="C96" s="75"/>
      <c r="D96" s="76"/>
      <c r="E96" s="76"/>
      <c r="F96" s="77"/>
      <c r="G96" s="3"/>
      <c r="H96" s="56" t="str">
        <f t="shared" si="13"/>
        <v/>
      </c>
      <c r="I96" s="61"/>
      <c r="J96" s="61"/>
      <c r="K96" s="61"/>
      <c r="L96" s="64" t="str">
        <f t="shared" si="14"/>
        <v/>
      </c>
      <c r="M96" s="65" t="str">
        <f t="shared" si="12"/>
        <v/>
      </c>
    </row>
    <row r="97" spans="1:15" ht="15.9" customHeight="1" x14ac:dyDescent="0.25">
      <c r="A97" s="4"/>
      <c r="B97" s="5"/>
      <c r="C97" s="75"/>
      <c r="D97" s="76"/>
      <c r="E97" s="76"/>
      <c r="F97" s="77"/>
      <c r="G97" s="3"/>
      <c r="H97" s="56" t="str">
        <f t="shared" si="13"/>
        <v/>
      </c>
      <c r="I97" s="61"/>
      <c r="J97" s="61"/>
      <c r="K97" s="61"/>
      <c r="L97" s="64" t="str">
        <f t="shared" si="14"/>
        <v/>
      </c>
      <c r="M97" s="65" t="str">
        <f t="shared" si="12"/>
        <v/>
      </c>
    </row>
    <row r="98" spans="1:15" ht="15.9" customHeight="1" x14ac:dyDescent="0.25">
      <c r="A98" s="4"/>
      <c r="B98" s="5"/>
      <c r="C98" s="75"/>
      <c r="D98" s="76"/>
      <c r="E98" s="76"/>
      <c r="F98" s="77"/>
      <c r="G98" s="3"/>
      <c r="H98" s="56" t="str">
        <f t="shared" si="13"/>
        <v/>
      </c>
      <c r="I98" s="61"/>
      <c r="J98" s="61"/>
      <c r="K98" s="61"/>
      <c r="L98" s="64" t="str">
        <f t="shared" si="14"/>
        <v/>
      </c>
      <c r="M98" s="65" t="str">
        <f t="shared" si="12"/>
        <v/>
      </c>
    </row>
    <row r="99" spans="1:15" ht="15.9" customHeight="1" x14ac:dyDescent="0.25">
      <c r="A99" s="4"/>
      <c r="B99" s="5"/>
      <c r="C99" s="75"/>
      <c r="D99" s="76"/>
      <c r="E99" s="76"/>
      <c r="F99" s="77"/>
      <c r="G99" s="3"/>
      <c r="H99" s="56" t="str">
        <f t="shared" si="13"/>
        <v/>
      </c>
      <c r="I99" s="61"/>
      <c r="J99" s="61"/>
      <c r="K99" s="61"/>
      <c r="L99" s="64" t="str">
        <f t="shared" si="14"/>
        <v/>
      </c>
      <c r="M99" s="65" t="str">
        <f t="shared" si="12"/>
        <v/>
      </c>
    </row>
    <row r="100" spans="1:15" ht="15.9" customHeight="1" x14ac:dyDescent="0.25">
      <c r="A100" s="4"/>
      <c r="B100" s="5"/>
      <c r="C100" s="75"/>
      <c r="D100" s="76"/>
      <c r="E100" s="76"/>
      <c r="F100" s="77"/>
      <c r="G100" s="3"/>
      <c r="H100" s="56" t="str">
        <f t="shared" si="13"/>
        <v/>
      </c>
      <c r="I100" s="61"/>
      <c r="J100" s="61"/>
      <c r="K100" s="61"/>
      <c r="L100" s="64" t="str">
        <f t="shared" si="14"/>
        <v/>
      </c>
      <c r="M100" s="65" t="str">
        <f t="shared" si="12"/>
        <v/>
      </c>
    </row>
    <row r="101" spans="1:15" ht="15.9" customHeight="1" x14ac:dyDescent="0.25">
      <c r="A101" s="4"/>
      <c r="B101" s="5"/>
      <c r="C101" s="75"/>
      <c r="D101" s="76"/>
      <c r="E101" s="76"/>
      <c r="F101" s="77"/>
      <c r="G101" s="3"/>
      <c r="H101" s="56" t="str">
        <f t="shared" si="13"/>
        <v/>
      </c>
      <c r="I101" s="61"/>
      <c r="J101" s="61"/>
      <c r="K101" s="61"/>
      <c r="L101" s="64" t="str">
        <f t="shared" si="14"/>
        <v/>
      </c>
      <c r="M101" s="65" t="str">
        <f t="shared" si="12"/>
        <v/>
      </c>
    </row>
    <row r="102" spans="1:15" ht="15.6" customHeight="1" x14ac:dyDescent="0.25">
      <c r="A102" s="39"/>
      <c r="B102" s="39"/>
      <c r="C102" s="39"/>
      <c r="D102" s="71" t="s">
        <v>33</v>
      </c>
      <c r="E102" s="39"/>
      <c r="F102" s="39"/>
      <c r="G102" s="39"/>
      <c r="H102" s="39"/>
      <c r="I102" s="40"/>
      <c r="J102" s="40"/>
      <c r="K102" s="40"/>
      <c r="L102" s="66" t="s">
        <v>21</v>
      </c>
      <c r="M102" s="60" t="str">
        <f>IF(SUM(M80:M101)&gt;0,SUM(M80:M101),"")</f>
        <v/>
      </c>
      <c r="O102" s="45">
        <f>IF((SUM(M102)&gt;0),1,0)</f>
        <v>0</v>
      </c>
    </row>
    <row r="103" spans="1:15" ht="14.4" customHeight="1" thickBot="1" x14ac:dyDescent="0.3">
      <c r="A103" s="72"/>
      <c r="B103" s="72"/>
      <c r="C103" s="72"/>
      <c r="D103" s="72"/>
      <c r="E103" s="40"/>
      <c r="F103" s="40"/>
      <c r="G103" s="40"/>
      <c r="H103" s="40"/>
      <c r="I103" s="40"/>
      <c r="J103" s="40"/>
      <c r="K103" s="40"/>
      <c r="L103" s="67" t="s">
        <v>32</v>
      </c>
      <c r="M103" s="50" t="str">
        <f>IF(SUM(M102)&gt;0,SUM(M70),"")</f>
        <v/>
      </c>
      <c r="O103" s="45"/>
    </row>
    <row r="104" spans="1:15" ht="19.8" customHeight="1" thickBot="1" x14ac:dyDescent="0.3">
      <c r="A104" s="43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68" t="s">
        <v>2</v>
      </c>
      <c r="M104" s="51" t="str">
        <f>IF(SUM(M102)&gt;0,SUM(M102:M103),"")</f>
        <v/>
      </c>
    </row>
    <row r="105" spans="1:15" ht="4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5" ht="16.5" customHeight="1" x14ac:dyDescent="0.25">
      <c r="A106" s="96"/>
      <c r="B106" s="96"/>
      <c r="C106" s="97"/>
      <c r="D106" s="98"/>
      <c r="E106" s="98"/>
      <c r="F106" s="98"/>
      <c r="G106" s="98"/>
      <c r="H106" s="98"/>
      <c r="I106" s="98"/>
      <c r="J106" s="98"/>
      <c r="K106" s="98"/>
      <c r="L106" s="98"/>
      <c r="M106" s="8"/>
    </row>
    <row r="107" spans="1:15" ht="16.5" customHeight="1" x14ac:dyDescent="0.25">
      <c r="A107" s="99"/>
      <c r="B107" s="99"/>
      <c r="C107" s="98"/>
      <c r="D107" s="9"/>
      <c r="E107" s="9"/>
      <c r="F107" s="9"/>
      <c r="G107" s="9"/>
      <c r="H107" s="9"/>
      <c r="I107" s="9"/>
      <c r="J107" s="9"/>
      <c r="K107" s="73" t="s">
        <v>29</v>
      </c>
      <c r="L107" s="74"/>
      <c r="M107" s="10">
        <f>$O$3</f>
        <v>0</v>
      </c>
    </row>
    <row r="108" spans="1:15" s="11" customFormat="1" ht="6" customHeight="1" x14ac:dyDescent="0.2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</row>
    <row r="109" spans="1:15" s="11" customFormat="1" ht="10.199999999999999" customHeight="1" thickBot="1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</row>
    <row r="110" spans="1:15" ht="15.9" customHeight="1" x14ac:dyDescent="0.25">
      <c r="A110" s="78" t="s">
        <v>6</v>
      </c>
      <c r="B110" s="80"/>
      <c r="C110" s="93" t="s">
        <v>7</v>
      </c>
      <c r="D110" s="94"/>
      <c r="E110" s="94"/>
      <c r="F110" s="93" t="s">
        <v>5</v>
      </c>
      <c r="G110" s="94"/>
      <c r="H110" s="94"/>
      <c r="I110" s="94"/>
      <c r="J110" s="94"/>
      <c r="K110" s="95"/>
      <c r="L110" s="94" t="s">
        <v>11</v>
      </c>
      <c r="M110" s="95"/>
    </row>
    <row r="111" spans="1:15" ht="15.9" customHeight="1" x14ac:dyDescent="0.25">
      <c r="A111" s="81">
        <f>$A$12</f>
        <v>0</v>
      </c>
      <c r="B111" s="82"/>
      <c r="C111" s="83">
        <f>$C$12</f>
        <v>0</v>
      </c>
      <c r="D111" s="84"/>
      <c r="E111" s="85"/>
      <c r="F111" s="86" t="str">
        <f>IF($F$12&lt;&gt;"",$F$12,"")</f>
        <v/>
      </c>
      <c r="G111" s="87"/>
      <c r="H111" s="87"/>
      <c r="I111" s="87"/>
      <c r="J111" s="87"/>
      <c r="K111" s="88"/>
      <c r="L111" s="89">
        <f>$L$12</f>
        <v>30</v>
      </c>
      <c r="M111" s="88"/>
    </row>
    <row r="112" spans="1:15" ht="13.2" customHeight="1" thickBot="1" x14ac:dyDescent="0.3">
      <c r="A112" s="90"/>
      <c r="B112" s="90"/>
      <c r="C112" s="90"/>
      <c r="D112" s="91"/>
      <c r="E112" s="91"/>
      <c r="F112" s="91"/>
      <c r="G112" s="91"/>
      <c r="H112" s="91"/>
      <c r="I112" s="91"/>
      <c r="J112" s="91"/>
      <c r="K112" s="91"/>
      <c r="L112" s="91"/>
      <c r="M112" s="91"/>
    </row>
    <row r="113" spans="1:13" ht="15.9" customHeight="1" x14ac:dyDescent="0.25">
      <c r="A113" s="31" t="s">
        <v>1</v>
      </c>
      <c r="B113" s="32" t="s">
        <v>4</v>
      </c>
      <c r="C113" s="78" t="s">
        <v>0</v>
      </c>
      <c r="D113" s="79"/>
      <c r="E113" s="79"/>
      <c r="F113" s="80"/>
      <c r="G113" s="33" t="s">
        <v>15</v>
      </c>
      <c r="H113" s="33" t="s">
        <v>12</v>
      </c>
      <c r="I113" s="100" t="s">
        <v>13</v>
      </c>
      <c r="J113" s="101"/>
      <c r="K113" s="102"/>
      <c r="L113" s="52" t="s">
        <v>14</v>
      </c>
      <c r="M113" s="52" t="s">
        <v>16</v>
      </c>
    </row>
    <row r="114" spans="1:13" ht="15.9" customHeight="1" x14ac:dyDescent="0.25">
      <c r="A114" s="4"/>
      <c r="B114" s="5"/>
      <c r="C114" s="75"/>
      <c r="D114" s="76"/>
      <c r="E114" s="76"/>
      <c r="F114" s="77"/>
      <c r="G114" s="2"/>
      <c r="H114" s="55" t="str">
        <f>IF(SUM(A114)&gt;0,SUM(A114*G114),"")</f>
        <v/>
      </c>
      <c r="I114" s="61"/>
      <c r="J114" s="61"/>
      <c r="K114" s="61"/>
      <c r="L114" s="62" t="str">
        <f>IF(SUM(G114)&gt;0,(G114*((100-I114)*0.01)*((100-J114)*0.01)*((100-K114)*0.01)),"")</f>
        <v/>
      </c>
      <c r="M114" s="63" t="str">
        <f t="shared" ref="M114:M135" si="15">IF(SUM(A114)&gt;0,SUM(A114*L114),"")</f>
        <v/>
      </c>
    </row>
    <row r="115" spans="1:13" ht="15.9" customHeight="1" x14ac:dyDescent="0.25">
      <c r="A115" s="4"/>
      <c r="B115" s="5"/>
      <c r="C115" s="75"/>
      <c r="D115" s="76"/>
      <c r="E115" s="76"/>
      <c r="F115" s="77"/>
      <c r="G115" s="3"/>
      <c r="H115" s="56" t="str">
        <f t="shared" ref="H115:H135" si="16">IF(SUM(A115)&gt;0,SUM(A115*G115),"")</f>
        <v/>
      </c>
      <c r="I115" s="61"/>
      <c r="J115" s="61"/>
      <c r="K115" s="61"/>
      <c r="L115" s="64" t="str">
        <f t="shared" ref="L115:L135" si="17">IF(SUM(G115)&gt;0,(G115*((100-I115)*0.01)*((100-J115)*0.01)*((100-K115)*0.01)),"")</f>
        <v/>
      </c>
      <c r="M115" s="65" t="str">
        <f t="shared" si="15"/>
        <v/>
      </c>
    </row>
    <row r="116" spans="1:13" ht="15.9" customHeight="1" x14ac:dyDescent="0.25">
      <c r="A116" s="4"/>
      <c r="B116" s="5"/>
      <c r="C116" s="75"/>
      <c r="D116" s="76"/>
      <c r="E116" s="76"/>
      <c r="F116" s="77"/>
      <c r="G116" s="3"/>
      <c r="H116" s="56" t="str">
        <f t="shared" si="16"/>
        <v/>
      </c>
      <c r="I116" s="61"/>
      <c r="J116" s="61"/>
      <c r="K116" s="61"/>
      <c r="L116" s="64" t="str">
        <f t="shared" si="17"/>
        <v/>
      </c>
      <c r="M116" s="65" t="str">
        <f t="shared" si="15"/>
        <v/>
      </c>
    </row>
    <row r="117" spans="1:13" ht="15.9" customHeight="1" x14ac:dyDescent="0.25">
      <c r="A117" s="4"/>
      <c r="B117" s="5"/>
      <c r="C117" s="75"/>
      <c r="D117" s="76"/>
      <c r="E117" s="76"/>
      <c r="F117" s="77"/>
      <c r="G117" s="3"/>
      <c r="H117" s="56" t="str">
        <f t="shared" si="16"/>
        <v/>
      </c>
      <c r="I117" s="61"/>
      <c r="J117" s="61"/>
      <c r="K117" s="61"/>
      <c r="L117" s="64" t="str">
        <f t="shared" si="17"/>
        <v/>
      </c>
      <c r="M117" s="65" t="str">
        <f t="shared" si="15"/>
        <v/>
      </c>
    </row>
    <row r="118" spans="1:13" ht="15.9" customHeight="1" x14ac:dyDescent="0.25">
      <c r="A118" s="4"/>
      <c r="B118" s="5"/>
      <c r="C118" s="75"/>
      <c r="D118" s="76"/>
      <c r="E118" s="76"/>
      <c r="F118" s="77"/>
      <c r="G118" s="3"/>
      <c r="H118" s="56" t="str">
        <f t="shared" si="16"/>
        <v/>
      </c>
      <c r="I118" s="61"/>
      <c r="J118" s="61"/>
      <c r="K118" s="61"/>
      <c r="L118" s="64" t="str">
        <f t="shared" si="17"/>
        <v/>
      </c>
      <c r="M118" s="65" t="str">
        <f t="shared" si="15"/>
        <v/>
      </c>
    </row>
    <row r="119" spans="1:13" ht="15.9" customHeight="1" x14ac:dyDescent="0.25">
      <c r="A119" s="4"/>
      <c r="B119" s="5"/>
      <c r="C119" s="75"/>
      <c r="D119" s="76"/>
      <c r="E119" s="76"/>
      <c r="F119" s="77"/>
      <c r="G119" s="3"/>
      <c r="H119" s="56" t="str">
        <f t="shared" si="16"/>
        <v/>
      </c>
      <c r="I119" s="61"/>
      <c r="J119" s="61"/>
      <c r="K119" s="61"/>
      <c r="L119" s="64" t="str">
        <f t="shared" si="17"/>
        <v/>
      </c>
      <c r="M119" s="65" t="str">
        <f t="shared" si="15"/>
        <v/>
      </c>
    </row>
    <row r="120" spans="1:13" ht="15.9" customHeight="1" x14ac:dyDescent="0.25">
      <c r="A120" s="4"/>
      <c r="B120" s="5"/>
      <c r="C120" s="75"/>
      <c r="D120" s="76"/>
      <c r="E120" s="76"/>
      <c r="F120" s="77"/>
      <c r="G120" s="3"/>
      <c r="H120" s="56" t="str">
        <f t="shared" si="16"/>
        <v/>
      </c>
      <c r="I120" s="61"/>
      <c r="J120" s="61"/>
      <c r="K120" s="61"/>
      <c r="L120" s="64" t="str">
        <f t="shared" si="17"/>
        <v/>
      </c>
      <c r="M120" s="65" t="str">
        <f t="shared" si="15"/>
        <v/>
      </c>
    </row>
    <row r="121" spans="1:13" ht="15.9" customHeight="1" x14ac:dyDescent="0.25">
      <c r="A121" s="4"/>
      <c r="B121" s="5"/>
      <c r="C121" s="75"/>
      <c r="D121" s="76"/>
      <c r="E121" s="76"/>
      <c r="F121" s="77"/>
      <c r="G121" s="3"/>
      <c r="H121" s="56" t="str">
        <f t="shared" si="16"/>
        <v/>
      </c>
      <c r="I121" s="61"/>
      <c r="J121" s="61"/>
      <c r="K121" s="61"/>
      <c r="L121" s="64" t="str">
        <f t="shared" si="17"/>
        <v/>
      </c>
      <c r="M121" s="65" t="str">
        <f t="shared" si="15"/>
        <v/>
      </c>
    </row>
    <row r="122" spans="1:13" ht="15.9" customHeight="1" x14ac:dyDescent="0.25">
      <c r="A122" s="4"/>
      <c r="B122" s="5"/>
      <c r="C122" s="75"/>
      <c r="D122" s="76"/>
      <c r="E122" s="76"/>
      <c r="F122" s="77"/>
      <c r="G122" s="3"/>
      <c r="H122" s="56" t="str">
        <f t="shared" si="16"/>
        <v/>
      </c>
      <c r="I122" s="61"/>
      <c r="J122" s="61"/>
      <c r="K122" s="61"/>
      <c r="L122" s="64" t="str">
        <f t="shared" si="17"/>
        <v/>
      </c>
      <c r="M122" s="65" t="str">
        <f t="shared" si="15"/>
        <v/>
      </c>
    </row>
    <row r="123" spans="1:13" ht="15.9" customHeight="1" x14ac:dyDescent="0.25">
      <c r="A123" s="4"/>
      <c r="B123" s="5"/>
      <c r="C123" s="75"/>
      <c r="D123" s="76"/>
      <c r="E123" s="76"/>
      <c r="F123" s="77"/>
      <c r="G123" s="3"/>
      <c r="H123" s="56" t="str">
        <f t="shared" si="16"/>
        <v/>
      </c>
      <c r="I123" s="61"/>
      <c r="J123" s="61"/>
      <c r="K123" s="61"/>
      <c r="L123" s="64" t="str">
        <f t="shared" si="17"/>
        <v/>
      </c>
      <c r="M123" s="65" t="str">
        <f t="shared" si="15"/>
        <v/>
      </c>
    </row>
    <row r="124" spans="1:13" ht="15.9" customHeight="1" x14ac:dyDescent="0.25">
      <c r="A124" s="4"/>
      <c r="B124" s="5"/>
      <c r="C124" s="75"/>
      <c r="D124" s="76"/>
      <c r="E124" s="76"/>
      <c r="F124" s="77"/>
      <c r="G124" s="3"/>
      <c r="H124" s="56" t="str">
        <f t="shared" si="16"/>
        <v/>
      </c>
      <c r="I124" s="61"/>
      <c r="J124" s="61"/>
      <c r="K124" s="61"/>
      <c r="L124" s="64" t="str">
        <f t="shared" si="17"/>
        <v/>
      </c>
      <c r="M124" s="65" t="str">
        <f t="shared" si="15"/>
        <v/>
      </c>
    </row>
    <row r="125" spans="1:13" ht="15.9" customHeight="1" x14ac:dyDescent="0.25">
      <c r="A125" s="4"/>
      <c r="B125" s="5"/>
      <c r="C125" s="75"/>
      <c r="D125" s="76"/>
      <c r="E125" s="76"/>
      <c r="F125" s="77"/>
      <c r="G125" s="3"/>
      <c r="H125" s="56" t="str">
        <f t="shared" si="16"/>
        <v/>
      </c>
      <c r="I125" s="61"/>
      <c r="J125" s="61"/>
      <c r="K125" s="61"/>
      <c r="L125" s="64" t="str">
        <f t="shared" si="17"/>
        <v/>
      </c>
      <c r="M125" s="65" t="str">
        <f t="shared" si="15"/>
        <v/>
      </c>
    </row>
    <row r="126" spans="1:13" ht="15.9" customHeight="1" x14ac:dyDescent="0.25">
      <c r="A126" s="4"/>
      <c r="B126" s="5"/>
      <c r="C126" s="75"/>
      <c r="D126" s="76"/>
      <c r="E126" s="76"/>
      <c r="F126" s="77"/>
      <c r="G126" s="3"/>
      <c r="H126" s="56" t="str">
        <f t="shared" si="16"/>
        <v/>
      </c>
      <c r="I126" s="61"/>
      <c r="J126" s="61"/>
      <c r="K126" s="61"/>
      <c r="L126" s="64" t="str">
        <f t="shared" si="17"/>
        <v/>
      </c>
      <c r="M126" s="65" t="str">
        <f t="shared" si="15"/>
        <v/>
      </c>
    </row>
    <row r="127" spans="1:13" ht="15.9" customHeight="1" x14ac:dyDescent="0.25">
      <c r="A127" s="4"/>
      <c r="B127" s="5"/>
      <c r="C127" s="75"/>
      <c r="D127" s="76"/>
      <c r="E127" s="76"/>
      <c r="F127" s="77"/>
      <c r="G127" s="3"/>
      <c r="H127" s="56" t="str">
        <f t="shared" si="16"/>
        <v/>
      </c>
      <c r="I127" s="61"/>
      <c r="J127" s="61"/>
      <c r="K127" s="61"/>
      <c r="L127" s="64" t="str">
        <f t="shared" si="17"/>
        <v/>
      </c>
      <c r="M127" s="65" t="str">
        <f t="shared" si="15"/>
        <v/>
      </c>
    </row>
    <row r="128" spans="1:13" ht="15.9" customHeight="1" x14ac:dyDescent="0.25">
      <c r="A128" s="4"/>
      <c r="B128" s="5"/>
      <c r="C128" s="75"/>
      <c r="D128" s="76"/>
      <c r="E128" s="76"/>
      <c r="F128" s="77"/>
      <c r="G128" s="3"/>
      <c r="H128" s="56" t="str">
        <f t="shared" si="16"/>
        <v/>
      </c>
      <c r="I128" s="61"/>
      <c r="J128" s="61"/>
      <c r="K128" s="61"/>
      <c r="L128" s="64" t="str">
        <f t="shared" si="17"/>
        <v/>
      </c>
      <c r="M128" s="65" t="str">
        <f t="shared" si="15"/>
        <v/>
      </c>
    </row>
    <row r="129" spans="1:15" ht="15.9" customHeight="1" x14ac:dyDescent="0.25">
      <c r="A129" s="4"/>
      <c r="B129" s="5"/>
      <c r="C129" s="75"/>
      <c r="D129" s="76"/>
      <c r="E129" s="76"/>
      <c r="F129" s="77"/>
      <c r="G129" s="3"/>
      <c r="H129" s="56" t="str">
        <f t="shared" si="16"/>
        <v/>
      </c>
      <c r="I129" s="61"/>
      <c r="J129" s="61"/>
      <c r="K129" s="61"/>
      <c r="L129" s="64" t="str">
        <f t="shared" si="17"/>
        <v/>
      </c>
      <c r="M129" s="65" t="str">
        <f t="shared" si="15"/>
        <v/>
      </c>
    </row>
    <row r="130" spans="1:15" ht="15.9" customHeight="1" x14ac:dyDescent="0.25">
      <c r="A130" s="4"/>
      <c r="B130" s="5"/>
      <c r="C130" s="75"/>
      <c r="D130" s="76"/>
      <c r="E130" s="76"/>
      <c r="F130" s="77"/>
      <c r="G130" s="3"/>
      <c r="H130" s="56" t="str">
        <f t="shared" si="16"/>
        <v/>
      </c>
      <c r="I130" s="61"/>
      <c r="J130" s="61"/>
      <c r="K130" s="61"/>
      <c r="L130" s="64" t="str">
        <f t="shared" si="17"/>
        <v/>
      </c>
      <c r="M130" s="65" t="str">
        <f t="shared" si="15"/>
        <v/>
      </c>
    </row>
    <row r="131" spans="1:15" ht="15.9" customHeight="1" x14ac:dyDescent="0.25">
      <c r="A131" s="4"/>
      <c r="B131" s="5"/>
      <c r="C131" s="75"/>
      <c r="D131" s="76"/>
      <c r="E131" s="76"/>
      <c r="F131" s="77"/>
      <c r="G131" s="3"/>
      <c r="H131" s="56" t="str">
        <f t="shared" si="16"/>
        <v/>
      </c>
      <c r="I131" s="61"/>
      <c r="J131" s="61"/>
      <c r="K131" s="61"/>
      <c r="L131" s="64" t="str">
        <f t="shared" si="17"/>
        <v/>
      </c>
      <c r="M131" s="65" t="str">
        <f t="shared" si="15"/>
        <v/>
      </c>
    </row>
    <row r="132" spans="1:15" ht="15.9" customHeight="1" x14ac:dyDescent="0.25">
      <c r="A132" s="4"/>
      <c r="B132" s="5"/>
      <c r="C132" s="75"/>
      <c r="D132" s="76"/>
      <c r="E132" s="76"/>
      <c r="F132" s="77"/>
      <c r="G132" s="3"/>
      <c r="H132" s="56" t="str">
        <f t="shared" si="16"/>
        <v/>
      </c>
      <c r="I132" s="61"/>
      <c r="J132" s="61"/>
      <c r="K132" s="61"/>
      <c r="L132" s="64" t="str">
        <f t="shared" si="17"/>
        <v/>
      </c>
      <c r="M132" s="65" t="str">
        <f t="shared" si="15"/>
        <v/>
      </c>
    </row>
    <row r="133" spans="1:15" ht="15.9" customHeight="1" x14ac:dyDescent="0.25">
      <c r="A133" s="4"/>
      <c r="B133" s="5"/>
      <c r="C133" s="75"/>
      <c r="D133" s="76"/>
      <c r="E133" s="76"/>
      <c r="F133" s="77"/>
      <c r="G133" s="3"/>
      <c r="H133" s="56" t="str">
        <f t="shared" si="16"/>
        <v/>
      </c>
      <c r="I133" s="61"/>
      <c r="J133" s="61"/>
      <c r="K133" s="61"/>
      <c r="L133" s="64" t="str">
        <f t="shared" si="17"/>
        <v/>
      </c>
      <c r="M133" s="65" t="str">
        <f t="shared" si="15"/>
        <v/>
      </c>
    </row>
    <row r="134" spans="1:15" ht="15.9" customHeight="1" x14ac:dyDescent="0.25">
      <c r="A134" s="4"/>
      <c r="B134" s="5"/>
      <c r="C134" s="75"/>
      <c r="D134" s="76"/>
      <c r="E134" s="76"/>
      <c r="F134" s="77"/>
      <c r="G134" s="3"/>
      <c r="H134" s="56" t="str">
        <f t="shared" si="16"/>
        <v/>
      </c>
      <c r="I134" s="61"/>
      <c r="J134" s="61"/>
      <c r="K134" s="61"/>
      <c r="L134" s="64" t="str">
        <f t="shared" si="17"/>
        <v/>
      </c>
      <c r="M134" s="65" t="str">
        <f t="shared" si="15"/>
        <v/>
      </c>
    </row>
    <row r="135" spans="1:15" ht="15.9" customHeight="1" x14ac:dyDescent="0.25">
      <c r="A135" s="4"/>
      <c r="B135" s="5"/>
      <c r="C135" s="75"/>
      <c r="D135" s="76"/>
      <c r="E135" s="76"/>
      <c r="F135" s="77"/>
      <c r="G135" s="3"/>
      <c r="H135" s="56" t="str">
        <f t="shared" si="16"/>
        <v/>
      </c>
      <c r="I135" s="61"/>
      <c r="J135" s="61"/>
      <c r="K135" s="61"/>
      <c r="L135" s="64" t="str">
        <f t="shared" si="17"/>
        <v/>
      </c>
      <c r="M135" s="65" t="str">
        <f t="shared" si="15"/>
        <v/>
      </c>
    </row>
    <row r="136" spans="1:15" ht="15.6" customHeight="1" x14ac:dyDescent="0.25">
      <c r="A136" s="39"/>
      <c r="B136" s="39"/>
      <c r="C136" s="39"/>
      <c r="D136" s="71" t="s">
        <v>33</v>
      </c>
      <c r="E136" s="39"/>
      <c r="F136" s="39"/>
      <c r="G136" s="39"/>
      <c r="H136" s="39"/>
      <c r="I136" s="40"/>
      <c r="J136" s="40"/>
      <c r="K136" s="40"/>
      <c r="L136" s="66" t="s">
        <v>21</v>
      </c>
      <c r="M136" s="60" t="str">
        <f>IF(SUM(M114:M135)&gt;0,SUM(M114:M135),"")</f>
        <v/>
      </c>
      <c r="O136" s="45">
        <f>IF((SUM(M136)&gt;0),1,0)</f>
        <v>0</v>
      </c>
    </row>
    <row r="137" spans="1:15" ht="14.4" customHeight="1" thickBot="1" x14ac:dyDescent="0.3">
      <c r="A137" s="72"/>
      <c r="B137" s="72"/>
      <c r="C137" s="72"/>
      <c r="D137" s="72"/>
      <c r="E137" s="40"/>
      <c r="F137" s="40"/>
      <c r="G137" s="40"/>
      <c r="H137" s="40"/>
      <c r="I137" s="40"/>
      <c r="J137" s="40"/>
      <c r="K137" s="40"/>
      <c r="L137" s="67" t="s">
        <v>24</v>
      </c>
      <c r="M137" s="50" t="str">
        <f>IF(SUM(M136)&gt;0,SUM(M104),"")</f>
        <v/>
      </c>
    </row>
    <row r="138" spans="1:15" ht="19.8" customHeight="1" thickBot="1" x14ac:dyDescent="0.3">
      <c r="A138" s="43"/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68" t="s">
        <v>2</v>
      </c>
      <c r="M138" s="51" t="str">
        <f>IF(SUM(M136)&gt;0,SUM(M136:M137),"")</f>
        <v/>
      </c>
    </row>
    <row r="139" spans="1:15" ht="4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5" ht="16.5" customHeight="1" x14ac:dyDescent="0.25">
      <c r="A140" s="96"/>
      <c r="B140" s="96"/>
      <c r="C140" s="97"/>
      <c r="D140" s="98"/>
      <c r="E140" s="98"/>
      <c r="F140" s="98"/>
      <c r="G140" s="98"/>
      <c r="H140" s="98"/>
      <c r="I140" s="98"/>
      <c r="J140" s="98"/>
      <c r="K140" s="98"/>
      <c r="L140" s="98"/>
      <c r="M140" s="8"/>
    </row>
    <row r="141" spans="1:15" ht="16.5" customHeight="1" x14ac:dyDescent="0.25">
      <c r="A141" s="99"/>
      <c r="B141" s="99"/>
      <c r="C141" s="98"/>
      <c r="D141" s="9"/>
      <c r="E141" s="9"/>
      <c r="F141" s="9"/>
      <c r="G141" s="9"/>
      <c r="H141" s="9"/>
      <c r="I141" s="9"/>
      <c r="J141" s="9"/>
      <c r="K141" s="73" t="s">
        <v>28</v>
      </c>
      <c r="L141" s="74"/>
      <c r="M141" s="10">
        <f>$O$3</f>
        <v>0</v>
      </c>
    </row>
    <row r="142" spans="1:15" s="11" customFormat="1" ht="6" customHeight="1" x14ac:dyDescent="0.2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</row>
    <row r="143" spans="1:15" s="11" customFormat="1" ht="10.199999999999999" customHeight="1" thickBot="1" x14ac:dyDescent="0.25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1:15" ht="15.9" customHeight="1" x14ac:dyDescent="0.25">
      <c r="A144" s="78" t="s">
        <v>6</v>
      </c>
      <c r="B144" s="80"/>
      <c r="C144" s="93" t="s">
        <v>7</v>
      </c>
      <c r="D144" s="94"/>
      <c r="E144" s="94"/>
      <c r="F144" s="93" t="s">
        <v>5</v>
      </c>
      <c r="G144" s="94"/>
      <c r="H144" s="94"/>
      <c r="I144" s="94"/>
      <c r="J144" s="94"/>
      <c r="K144" s="95"/>
      <c r="L144" s="94" t="s">
        <v>11</v>
      </c>
      <c r="M144" s="95"/>
    </row>
    <row r="145" spans="1:13" ht="15.9" customHeight="1" x14ac:dyDescent="0.25">
      <c r="A145" s="81">
        <f>$A$12</f>
        <v>0</v>
      </c>
      <c r="B145" s="82"/>
      <c r="C145" s="83">
        <f>$C$12</f>
        <v>0</v>
      </c>
      <c r="D145" s="84"/>
      <c r="E145" s="85"/>
      <c r="F145" s="86" t="str">
        <f>IF($F$12&lt;&gt;"",$F$12,"")</f>
        <v/>
      </c>
      <c r="G145" s="87"/>
      <c r="H145" s="87"/>
      <c r="I145" s="87"/>
      <c r="J145" s="87"/>
      <c r="K145" s="88"/>
      <c r="L145" s="89">
        <f>$L$12</f>
        <v>30</v>
      </c>
      <c r="M145" s="88"/>
    </row>
    <row r="146" spans="1:13" ht="13.2" customHeight="1" thickBot="1" x14ac:dyDescent="0.3">
      <c r="A146" s="90"/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  <c r="M146" s="91"/>
    </row>
    <row r="147" spans="1:13" ht="15.9" customHeight="1" x14ac:dyDescent="0.25">
      <c r="A147" s="31" t="s">
        <v>1</v>
      </c>
      <c r="B147" s="32" t="s">
        <v>4</v>
      </c>
      <c r="C147" s="78" t="s">
        <v>0</v>
      </c>
      <c r="D147" s="79"/>
      <c r="E147" s="79"/>
      <c r="F147" s="80"/>
      <c r="G147" s="33" t="s">
        <v>15</v>
      </c>
      <c r="H147" s="33" t="s">
        <v>12</v>
      </c>
      <c r="I147" s="78" t="s">
        <v>13</v>
      </c>
      <c r="J147" s="79"/>
      <c r="K147" s="80"/>
      <c r="L147" s="52" t="s">
        <v>14</v>
      </c>
      <c r="M147" s="34" t="s">
        <v>16</v>
      </c>
    </row>
    <row r="148" spans="1:13" ht="15.9" customHeight="1" x14ac:dyDescent="0.25">
      <c r="A148" s="4"/>
      <c r="B148" s="5"/>
      <c r="C148" s="75"/>
      <c r="D148" s="76"/>
      <c r="E148" s="76"/>
      <c r="F148" s="77"/>
      <c r="G148" s="2"/>
      <c r="H148" s="35" t="str">
        <f>IF(SUM(A148)&gt;0,SUM(A148*G148),"")</f>
        <v/>
      </c>
      <c r="I148" s="1"/>
      <c r="J148" s="1"/>
      <c r="K148" s="57"/>
      <c r="L148" s="62" t="str">
        <f>IF(SUM(G148)&gt;0,(G148*((100-I148)*0.01)*((100-J148)*0.01)*((100-K148)*0.01)),"")</f>
        <v/>
      </c>
      <c r="M148" s="58" t="str">
        <f t="shared" ref="M148:M169" si="18">IF(SUM(A148)&gt;0,SUM(A148*L148),"")</f>
        <v/>
      </c>
    </row>
    <row r="149" spans="1:13" ht="15.9" customHeight="1" x14ac:dyDescent="0.25">
      <c r="A149" s="4"/>
      <c r="B149" s="5"/>
      <c r="C149" s="75"/>
      <c r="D149" s="76"/>
      <c r="E149" s="76"/>
      <c r="F149" s="77"/>
      <c r="G149" s="3"/>
      <c r="H149" s="37" t="str">
        <f t="shared" ref="H149:H169" si="19">IF(SUM(A149)&gt;0,SUM(A149*G149),"")</f>
        <v/>
      </c>
      <c r="I149" s="1"/>
      <c r="J149" s="1"/>
      <c r="K149" s="57"/>
      <c r="L149" s="64" t="str">
        <f t="shared" ref="L149:L169" si="20">IF(SUM(G149)&gt;0,(G149*((100-I149)*0.01)*((100-J149)*0.01)*((100-K149)*0.01)),"")</f>
        <v/>
      </c>
      <c r="M149" s="59" t="str">
        <f t="shared" si="18"/>
        <v/>
      </c>
    </row>
    <row r="150" spans="1:13" ht="15.9" customHeight="1" x14ac:dyDescent="0.25">
      <c r="A150" s="4"/>
      <c r="B150" s="5"/>
      <c r="C150" s="75"/>
      <c r="D150" s="76"/>
      <c r="E150" s="76"/>
      <c r="F150" s="77"/>
      <c r="G150" s="3"/>
      <c r="H150" s="37" t="str">
        <f t="shared" si="19"/>
        <v/>
      </c>
      <c r="I150" s="1"/>
      <c r="J150" s="1"/>
      <c r="K150" s="57"/>
      <c r="L150" s="64" t="str">
        <f t="shared" si="20"/>
        <v/>
      </c>
      <c r="M150" s="59" t="str">
        <f t="shared" si="18"/>
        <v/>
      </c>
    </row>
    <row r="151" spans="1:13" ht="15.9" customHeight="1" x14ac:dyDescent="0.25">
      <c r="A151" s="4"/>
      <c r="B151" s="5"/>
      <c r="C151" s="75"/>
      <c r="D151" s="76"/>
      <c r="E151" s="76"/>
      <c r="F151" s="77"/>
      <c r="G151" s="3"/>
      <c r="H151" s="37" t="str">
        <f t="shared" si="19"/>
        <v/>
      </c>
      <c r="I151" s="1"/>
      <c r="J151" s="1"/>
      <c r="K151" s="57"/>
      <c r="L151" s="64" t="str">
        <f t="shared" si="20"/>
        <v/>
      </c>
      <c r="M151" s="59" t="str">
        <f t="shared" si="18"/>
        <v/>
      </c>
    </row>
    <row r="152" spans="1:13" ht="15.9" customHeight="1" x14ac:dyDescent="0.25">
      <c r="A152" s="4"/>
      <c r="B152" s="5"/>
      <c r="C152" s="75"/>
      <c r="D152" s="76"/>
      <c r="E152" s="76"/>
      <c r="F152" s="77"/>
      <c r="G152" s="3"/>
      <c r="H152" s="37" t="str">
        <f t="shared" si="19"/>
        <v/>
      </c>
      <c r="I152" s="1"/>
      <c r="J152" s="1"/>
      <c r="K152" s="57"/>
      <c r="L152" s="64" t="str">
        <f t="shared" si="20"/>
        <v/>
      </c>
      <c r="M152" s="59" t="str">
        <f t="shared" si="18"/>
        <v/>
      </c>
    </row>
    <row r="153" spans="1:13" ht="15.9" customHeight="1" x14ac:dyDescent="0.25">
      <c r="A153" s="4"/>
      <c r="B153" s="5"/>
      <c r="C153" s="75"/>
      <c r="D153" s="76"/>
      <c r="E153" s="76"/>
      <c r="F153" s="77"/>
      <c r="G153" s="3"/>
      <c r="H153" s="37" t="str">
        <f t="shared" si="19"/>
        <v/>
      </c>
      <c r="I153" s="1"/>
      <c r="J153" s="1"/>
      <c r="K153" s="57"/>
      <c r="L153" s="64" t="str">
        <f t="shared" si="20"/>
        <v/>
      </c>
      <c r="M153" s="59" t="str">
        <f t="shared" si="18"/>
        <v/>
      </c>
    </row>
    <row r="154" spans="1:13" ht="15.9" customHeight="1" x14ac:dyDescent="0.25">
      <c r="A154" s="4"/>
      <c r="B154" s="5"/>
      <c r="C154" s="75"/>
      <c r="D154" s="76"/>
      <c r="E154" s="76"/>
      <c r="F154" s="77"/>
      <c r="G154" s="3"/>
      <c r="H154" s="37" t="str">
        <f t="shared" si="19"/>
        <v/>
      </c>
      <c r="I154" s="1"/>
      <c r="J154" s="1"/>
      <c r="K154" s="57"/>
      <c r="L154" s="64" t="str">
        <f t="shared" si="20"/>
        <v/>
      </c>
      <c r="M154" s="59" t="str">
        <f t="shared" si="18"/>
        <v/>
      </c>
    </row>
    <row r="155" spans="1:13" ht="15.9" customHeight="1" x14ac:dyDescent="0.25">
      <c r="A155" s="4"/>
      <c r="B155" s="5"/>
      <c r="C155" s="75"/>
      <c r="D155" s="76"/>
      <c r="E155" s="76"/>
      <c r="F155" s="77"/>
      <c r="G155" s="3"/>
      <c r="H155" s="37" t="str">
        <f t="shared" si="19"/>
        <v/>
      </c>
      <c r="I155" s="1"/>
      <c r="J155" s="1"/>
      <c r="K155" s="57"/>
      <c r="L155" s="64" t="str">
        <f t="shared" si="20"/>
        <v/>
      </c>
      <c r="M155" s="59" t="str">
        <f t="shared" si="18"/>
        <v/>
      </c>
    </row>
    <row r="156" spans="1:13" ht="15.9" customHeight="1" x14ac:dyDescent="0.25">
      <c r="A156" s="4"/>
      <c r="B156" s="5"/>
      <c r="C156" s="75"/>
      <c r="D156" s="76"/>
      <c r="E156" s="76"/>
      <c r="F156" s="77"/>
      <c r="G156" s="3"/>
      <c r="H156" s="37" t="str">
        <f t="shared" si="19"/>
        <v/>
      </c>
      <c r="I156" s="1"/>
      <c r="J156" s="1"/>
      <c r="K156" s="57"/>
      <c r="L156" s="64" t="str">
        <f t="shared" si="20"/>
        <v/>
      </c>
      <c r="M156" s="59" t="str">
        <f t="shared" si="18"/>
        <v/>
      </c>
    </row>
    <row r="157" spans="1:13" ht="15.9" customHeight="1" x14ac:dyDescent="0.25">
      <c r="A157" s="4"/>
      <c r="B157" s="5"/>
      <c r="C157" s="75"/>
      <c r="D157" s="76"/>
      <c r="E157" s="76"/>
      <c r="F157" s="77"/>
      <c r="G157" s="3"/>
      <c r="H157" s="37" t="str">
        <f t="shared" si="19"/>
        <v/>
      </c>
      <c r="I157" s="1"/>
      <c r="J157" s="1"/>
      <c r="K157" s="57"/>
      <c r="L157" s="64" t="str">
        <f t="shared" si="20"/>
        <v/>
      </c>
      <c r="M157" s="59" t="str">
        <f t="shared" si="18"/>
        <v/>
      </c>
    </row>
    <row r="158" spans="1:13" ht="15.9" customHeight="1" x14ac:dyDescent="0.25">
      <c r="A158" s="4"/>
      <c r="B158" s="5"/>
      <c r="C158" s="75"/>
      <c r="D158" s="76"/>
      <c r="E158" s="76"/>
      <c r="F158" s="77"/>
      <c r="G158" s="3"/>
      <c r="H158" s="37" t="str">
        <f t="shared" si="19"/>
        <v/>
      </c>
      <c r="I158" s="1"/>
      <c r="J158" s="1"/>
      <c r="K158" s="57"/>
      <c r="L158" s="64" t="str">
        <f t="shared" si="20"/>
        <v/>
      </c>
      <c r="M158" s="59" t="str">
        <f t="shared" si="18"/>
        <v/>
      </c>
    </row>
    <row r="159" spans="1:13" ht="15.9" customHeight="1" x14ac:dyDescent="0.25">
      <c r="A159" s="4"/>
      <c r="B159" s="5"/>
      <c r="C159" s="75"/>
      <c r="D159" s="76"/>
      <c r="E159" s="76"/>
      <c r="F159" s="77"/>
      <c r="G159" s="3"/>
      <c r="H159" s="37" t="str">
        <f t="shared" si="19"/>
        <v/>
      </c>
      <c r="I159" s="1"/>
      <c r="J159" s="1"/>
      <c r="K159" s="57"/>
      <c r="L159" s="64" t="str">
        <f t="shared" si="20"/>
        <v/>
      </c>
      <c r="M159" s="59" t="str">
        <f t="shared" si="18"/>
        <v/>
      </c>
    </row>
    <row r="160" spans="1:13" ht="15.9" customHeight="1" x14ac:dyDescent="0.25">
      <c r="A160" s="4"/>
      <c r="B160" s="5"/>
      <c r="C160" s="75"/>
      <c r="D160" s="76"/>
      <c r="E160" s="76"/>
      <c r="F160" s="77"/>
      <c r="G160" s="3"/>
      <c r="H160" s="37" t="str">
        <f t="shared" si="19"/>
        <v/>
      </c>
      <c r="I160" s="1"/>
      <c r="J160" s="1"/>
      <c r="K160" s="57"/>
      <c r="L160" s="64" t="str">
        <f t="shared" si="20"/>
        <v/>
      </c>
      <c r="M160" s="59" t="str">
        <f t="shared" si="18"/>
        <v/>
      </c>
    </row>
    <row r="161" spans="1:15" ht="15.9" customHeight="1" x14ac:dyDescent="0.25">
      <c r="A161" s="4"/>
      <c r="B161" s="5"/>
      <c r="C161" s="75"/>
      <c r="D161" s="76"/>
      <c r="E161" s="76"/>
      <c r="F161" s="77"/>
      <c r="G161" s="3"/>
      <c r="H161" s="37" t="str">
        <f t="shared" si="19"/>
        <v/>
      </c>
      <c r="I161" s="1"/>
      <c r="J161" s="1"/>
      <c r="K161" s="57"/>
      <c r="L161" s="64" t="str">
        <f t="shared" si="20"/>
        <v/>
      </c>
      <c r="M161" s="59" t="str">
        <f t="shared" si="18"/>
        <v/>
      </c>
    </row>
    <row r="162" spans="1:15" ht="15.9" customHeight="1" x14ac:dyDescent="0.25">
      <c r="A162" s="4"/>
      <c r="B162" s="5"/>
      <c r="C162" s="75"/>
      <c r="D162" s="76"/>
      <c r="E162" s="76"/>
      <c r="F162" s="77"/>
      <c r="G162" s="3"/>
      <c r="H162" s="37" t="str">
        <f t="shared" si="19"/>
        <v/>
      </c>
      <c r="I162" s="1"/>
      <c r="J162" s="1"/>
      <c r="K162" s="57"/>
      <c r="L162" s="64" t="str">
        <f t="shared" si="20"/>
        <v/>
      </c>
      <c r="M162" s="59" t="str">
        <f t="shared" si="18"/>
        <v/>
      </c>
    </row>
    <row r="163" spans="1:15" ht="15.9" customHeight="1" x14ac:dyDescent="0.25">
      <c r="A163" s="4"/>
      <c r="B163" s="5"/>
      <c r="C163" s="75"/>
      <c r="D163" s="76"/>
      <c r="E163" s="76"/>
      <c r="F163" s="77"/>
      <c r="G163" s="3"/>
      <c r="H163" s="37" t="str">
        <f t="shared" si="19"/>
        <v/>
      </c>
      <c r="I163" s="1"/>
      <c r="J163" s="1"/>
      <c r="K163" s="57"/>
      <c r="L163" s="64" t="str">
        <f t="shared" si="20"/>
        <v/>
      </c>
      <c r="M163" s="59" t="str">
        <f t="shared" si="18"/>
        <v/>
      </c>
    </row>
    <row r="164" spans="1:15" ht="15.9" customHeight="1" x14ac:dyDescent="0.25">
      <c r="A164" s="4"/>
      <c r="B164" s="5"/>
      <c r="C164" s="75"/>
      <c r="D164" s="76"/>
      <c r="E164" s="76"/>
      <c r="F164" s="77"/>
      <c r="G164" s="3"/>
      <c r="H164" s="37" t="str">
        <f t="shared" si="19"/>
        <v/>
      </c>
      <c r="I164" s="1"/>
      <c r="J164" s="1"/>
      <c r="K164" s="57"/>
      <c r="L164" s="64" t="str">
        <f t="shared" si="20"/>
        <v/>
      </c>
      <c r="M164" s="59" t="str">
        <f t="shared" si="18"/>
        <v/>
      </c>
    </row>
    <row r="165" spans="1:15" ht="15.9" customHeight="1" x14ac:dyDescent="0.25">
      <c r="A165" s="4"/>
      <c r="B165" s="5"/>
      <c r="C165" s="75"/>
      <c r="D165" s="76"/>
      <c r="E165" s="76"/>
      <c r="F165" s="77"/>
      <c r="G165" s="3"/>
      <c r="H165" s="37" t="str">
        <f t="shared" si="19"/>
        <v/>
      </c>
      <c r="I165" s="1"/>
      <c r="J165" s="1"/>
      <c r="K165" s="57"/>
      <c r="L165" s="64" t="str">
        <f t="shared" si="20"/>
        <v/>
      </c>
      <c r="M165" s="59" t="str">
        <f t="shared" si="18"/>
        <v/>
      </c>
    </row>
    <row r="166" spans="1:15" ht="15.9" customHeight="1" x14ac:dyDescent="0.25">
      <c r="A166" s="4"/>
      <c r="B166" s="5"/>
      <c r="C166" s="75"/>
      <c r="D166" s="76"/>
      <c r="E166" s="76"/>
      <c r="F166" s="77"/>
      <c r="G166" s="3"/>
      <c r="H166" s="37" t="str">
        <f t="shared" si="19"/>
        <v/>
      </c>
      <c r="I166" s="1"/>
      <c r="J166" s="1"/>
      <c r="K166" s="57"/>
      <c r="L166" s="64" t="str">
        <f t="shared" si="20"/>
        <v/>
      </c>
      <c r="M166" s="59" t="str">
        <f t="shared" si="18"/>
        <v/>
      </c>
    </row>
    <row r="167" spans="1:15" ht="15.9" customHeight="1" x14ac:dyDescent="0.25">
      <c r="A167" s="4"/>
      <c r="B167" s="5"/>
      <c r="C167" s="75"/>
      <c r="D167" s="76"/>
      <c r="E167" s="76"/>
      <c r="F167" s="77"/>
      <c r="G167" s="3"/>
      <c r="H167" s="37" t="str">
        <f t="shared" si="19"/>
        <v/>
      </c>
      <c r="I167" s="1"/>
      <c r="J167" s="1"/>
      <c r="K167" s="57"/>
      <c r="L167" s="64" t="str">
        <f t="shared" si="20"/>
        <v/>
      </c>
      <c r="M167" s="59" t="str">
        <f t="shared" si="18"/>
        <v/>
      </c>
    </row>
    <row r="168" spans="1:15" ht="15.9" customHeight="1" x14ac:dyDescent="0.25">
      <c r="A168" s="4"/>
      <c r="B168" s="5"/>
      <c r="C168" s="75"/>
      <c r="D168" s="76"/>
      <c r="E168" s="76"/>
      <c r="F168" s="77"/>
      <c r="G168" s="3"/>
      <c r="H168" s="37" t="str">
        <f t="shared" si="19"/>
        <v/>
      </c>
      <c r="I168" s="1"/>
      <c r="J168" s="1"/>
      <c r="K168" s="57"/>
      <c r="L168" s="64" t="str">
        <f t="shared" si="20"/>
        <v/>
      </c>
      <c r="M168" s="59" t="str">
        <f t="shared" si="18"/>
        <v/>
      </c>
    </row>
    <row r="169" spans="1:15" ht="15.9" customHeight="1" x14ac:dyDescent="0.25">
      <c r="A169" s="4"/>
      <c r="B169" s="5"/>
      <c r="C169" s="75"/>
      <c r="D169" s="76"/>
      <c r="E169" s="76"/>
      <c r="F169" s="77"/>
      <c r="G169" s="3"/>
      <c r="H169" s="37" t="str">
        <f t="shared" si="19"/>
        <v/>
      </c>
      <c r="I169" s="1"/>
      <c r="J169" s="1"/>
      <c r="K169" s="57"/>
      <c r="L169" s="64" t="str">
        <f t="shared" si="20"/>
        <v/>
      </c>
      <c r="M169" s="59" t="str">
        <f t="shared" si="18"/>
        <v/>
      </c>
    </row>
    <row r="170" spans="1:15" ht="15.6" customHeight="1" x14ac:dyDescent="0.25">
      <c r="A170" s="39"/>
      <c r="B170" s="39"/>
      <c r="C170" s="39"/>
      <c r="D170" s="71" t="s">
        <v>33</v>
      </c>
      <c r="E170" s="39"/>
      <c r="F170" s="39"/>
      <c r="G170" s="39"/>
      <c r="H170" s="39"/>
      <c r="I170" s="39"/>
      <c r="J170" s="39"/>
      <c r="K170" s="39"/>
      <c r="L170" s="66" t="s">
        <v>21</v>
      </c>
      <c r="M170" s="36" t="str">
        <f>IF(SUM(M148:M169)&gt;0,SUM(M148:M169),"")</f>
        <v/>
      </c>
      <c r="O170" s="45">
        <f>IF((SUM(M170)&gt;0),1,0)</f>
        <v>0</v>
      </c>
    </row>
    <row r="171" spans="1:15" ht="14.4" customHeight="1" thickBot="1" x14ac:dyDescent="0.3">
      <c r="A171" s="72"/>
      <c r="B171" s="72"/>
      <c r="C171" s="72"/>
      <c r="D171" s="72"/>
      <c r="E171" s="40"/>
      <c r="F171" s="40"/>
      <c r="G171" s="40"/>
      <c r="H171" s="40"/>
      <c r="I171" s="40"/>
      <c r="J171" s="40"/>
      <c r="K171" s="40"/>
      <c r="L171" s="67" t="s">
        <v>25</v>
      </c>
      <c r="M171" s="50" t="str">
        <f>IF(SUM(M170)&gt;0,SUM(M138),"")</f>
        <v/>
      </c>
    </row>
    <row r="172" spans="1:15" ht="19.8" customHeight="1" thickBot="1" x14ac:dyDescent="0.3">
      <c r="A172" s="43"/>
      <c r="B172" s="43"/>
      <c r="C172" s="44"/>
      <c r="D172" s="44"/>
      <c r="E172" s="44"/>
      <c r="F172" s="44"/>
      <c r="G172" s="44"/>
      <c r="H172" s="44"/>
      <c r="I172" s="44"/>
      <c r="J172" s="44"/>
      <c r="K172" s="44"/>
      <c r="L172" s="68" t="s">
        <v>2</v>
      </c>
      <c r="M172" s="51" t="str">
        <f>IF(SUM(M170)&gt;0,SUM(M170:M171),"")</f>
        <v/>
      </c>
    </row>
    <row r="173" spans="1:15" ht="4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5" ht="16.5" customHeight="1" x14ac:dyDescent="0.25">
      <c r="A174" s="96"/>
      <c r="B174" s="96"/>
      <c r="C174" s="97"/>
      <c r="D174" s="98"/>
      <c r="E174" s="98"/>
      <c r="F174" s="98"/>
      <c r="G174" s="98"/>
      <c r="H174" s="98"/>
      <c r="I174" s="98"/>
      <c r="J174" s="98"/>
      <c r="K174" s="98"/>
      <c r="L174" s="98"/>
      <c r="M174" s="8"/>
    </row>
    <row r="175" spans="1:15" ht="16.5" customHeight="1" x14ac:dyDescent="0.25">
      <c r="A175" s="99"/>
      <c r="B175" s="99"/>
      <c r="C175" s="98"/>
      <c r="D175" s="9"/>
      <c r="E175" s="9"/>
      <c r="F175" s="9"/>
      <c r="G175" s="9"/>
      <c r="H175" s="9"/>
      <c r="I175" s="9"/>
      <c r="J175" s="9"/>
      <c r="K175" s="73" t="s">
        <v>27</v>
      </c>
      <c r="L175" s="74"/>
      <c r="M175" s="10">
        <f>$O$3</f>
        <v>0</v>
      </c>
    </row>
    <row r="176" spans="1:15" s="11" customFormat="1" ht="6" customHeight="1" x14ac:dyDescent="0.2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</row>
    <row r="177" spans="1:13" s="11" customFormat="1" ht="10.199999999999999" customHeight="1" thickBot="1" x14ac:dyDescent="0.25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</row>
    <row r="178" spans="1:13" ht="15.9" customHeight="1" x14ac:dyDescent="0.25">
      <c r="A178" s="78" t="s">
        <v>6</v>
      </c>
      <c r="B178" s="80"/>
      <c r="C178" s="93" t="s">
        <v>7</v>
      </c>
      <c r="D178" s="94"/>
      <c r="E178" s="94"/>
      <c r="F178" s="93" t="s">
        <v>5</v>
      </c>
      <c r="G178" s="94"/>
      <c r="H178" s="94"/>
      <c r="I178" s="94"/>
      <c r="J178" s="94"/>
      <c r="K178" s="95"/>
      <c r="L178" s="94" t="s">
        <v>11</v>
      </c>
      <c r="M178" s="95"/>
    </row>
    <row r="179" spans="1:13" ht="15.9" customHeight="1" x14ac:dyDescent="0.25">
      <c r="A179" s="81">
        <f>$A$12</f>
        <v>0</v>
      </c>
      <c r="B179" s="82"/>
      <c r="C179" s="83">
        <f>$C$12</f>
        <v>0</v>
      </c>
      <c r="D179" s="84"/>
      <c r="E179" s="85"/>
      <c r="F179" s="86" t="str">
        <f>IF($F$12&lt;&gt;"",$F$12,"")</f>
        <v/>
      </c>
      <c r="G179" s="87"/>
      <c r="H179" s="87"/>
      <c r="I179" s="87"/>
      <c r="J179" s="87"/>
      <c r="K179" s="88"/>
      <c r="L179" s="89">
        <f>$L$12</f>
        <v>30</v>
      </c>
      <c r="M179" s="88"/>
    </row>
    <row r="180" spans="1:13" ht="13.2" customHeight="1" thickBot="1" x14ac:dyDescent="0.3">
      <c r="A180" s="90"/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  <c r="M180" s="91"/>
    </row>
    <row r="181" spans="1:13" ht="15.9" customHeight="1" x14ac:dyDescent="0.25">
      <c r="A181" s="31" t="s">
        <v>1</v>
      </c>
      <c r="B181" s="32" t="s">
        <v>4</v>
      </c>
      <c r="C181" s="78" t="s">
        <v>0</v>
      </c>
      <c r="D181" s="79"/>
      <c r="E181" s="79"/>
      <c r="F181" s="80"/>
      <c r="G181" s="33" t="s">
        <v>15</v>
      </c>
      <c r="H181" s="33" t="s">
        <v>12</v>
      </c>
      <c r="I181" s="78" t="s">
        <v>13</v>
      </c>
      <c r="J181" s="79"/>
      <c r="K181" s="80"/>
      <c r="L181" s="52" t="s">
        <v>14</v>
      </c>
      <c r="M181" s="34" t="s">
        <v>16</v>
      </c>
    </row>
    <row r="182" spans="1:13" ht="15.9" customHeight="1" x14ac:dyDescent="0.25">
      <c r="A182" s="4"/>
      <c r="B182" s="5"/>
      <c r="C182" s="75"/>
      <c r="D182" s="76"/>
      <c r="E182" s="76"/>
      <c r="F182" s="77"/>
      <c r="G182" s="2"/>
      <c r="H182" s="35" t="str">
        <f>IF(SUM(A182)&gt;0,SUM(A182*G182),"")</f>
        <v/>
      </c>
      <c r="I182" s="1"/>
      <c r="J182" s="1"/>
      <c r="K182" s="57"/>
      <c r="L182" s="62" t="str">
        <f>IF(SUM(G182)&gt;0,(G182*((100-I182)*0.01)*((100-J182)*0.01)*((100-K182)*0.01)),"")</f>
        <v/>
      </c>
      <c r="M182" s="58" t="str">
        <f t="shared" ref="M182:M203" si="21">IF(SUM(A182)&gt;0,SUM(A182*L182),"")</f>
        <v/>
      </c>
    </row>
    <row r="183" spans="1:13" ht="15.9" customHeight="1" x14ac:dyDescent="0.25">
      <c r="A183" s="4"/>
      <c r="B183" s="5"/>
      <c r="C183" s="75"/>
      <c r="D183" s="76"/>
      <c r="E183" s="76"/>
      <c r="F183" s="77"/>
      <c r="G183" s="3"/>
      <c r="H183" s="37" t="str">
        <f t="shared" ref="H183:H203" si="22">IF(SUM(A183)&gt;0,SUM(A183*G183),"")</f>
        <v/>
      </c>
      <c r="I183" s="1"/>
      <c r="J183" s="1"/>
      <c r="K183" s="57"/>
      <c r="L183" s="64" t="str">
        <f t="shared" ref="L183:L203" si="23">IF(SUM(G183)&gt;0,(G183*((100-I183)*0.01)*((100-J183)*0.01)*((100-K183)*0.01)),"")</f>
        <v/>
      </c>
      <c r="M183" s="59" t="str">
        <f t="shared" si="21"/>
        <v/>
      </c>
    </row>
    <row r="184" spans="1:13" ht="15.9" customHeight="1" x14ac:dyDescent="0.25">
      <c r="A184" s="4"/>
      <c r="B184" s="5"/>
      <c r="C184" s="75"/>
      <c r="D184" s="76"/>
      <c r="E184" s="76"/>
      <c r="F184" s="77"/>
      <c r="G184" s="3"/>
      <c r="H184" s="37" t="str">
        <f t="shared" si="22"/>
        <v/>
      </c>
      <c r="I184" s="1"/>
      <c r="J184" s="1"/>
      <c r="K184" s="57"/>
      <c r="L184" s="64" t="str">
        <f t="shared" si="23"/>
        <v/>
      </c>
      <c r="M184" s="59" t="str">
        <f t="shared" si="21"/>
        <v/>
      </c>
    </row>
    <row r="185" spans="1:13" ht="15.9" customHeight="1" x14ac:dyDescent="0.25">
      <c r="A185" s="4"/>
      <c r="B185" s="5"/>
      <c r="C185" s="75"/>
      <c r="D185" s="76"/>
      <c r="E185" s="76"/>
      <c r="F185" s="77"/>
      <c r="G185" s="3"/>
      <c r="H185" s="37" t="str">
        <f t="shared" si="22"/>
        <v/>
      </c>
      <c r="I185" s="1"/>
      <c r="J185" s="1"/>
      <c r="K185" s="57"/>
      <c r="L185" s="64" t="str">
        <f t="shared" si="23"/>
        <v/>
      </c>
      <c r="M185" s="59" t="str">
        <f t="shared" si="21"/>
        <v/>
      </c>
    </row>
    <row r="186" spans="1:13" ht="15.9" customHeight="1" x14ac:dyDescent="0.25">
      <c r="A186" s="4"/>
      <c r="B186" s="5"/>
      <c r="C186" s="75"/>
      <c r="D186" s="76"/>
      <c r="E186" s="76"/>
      <c r="F186" s="77"/>
      <c r="G186" s="3"/>
      <c r="H186" s="37" t="str">
        <f t="shared" si="22"/>
        <v/>
      </c>
      <c r="I186" s="1"/>
      <c r="J186" s="1"/>
      <c r="K186" s="57"/>
      <c r="L186" s="64" t="str">
        <f t="shared" si="23"/>
        <v/>
      </c>
      <c r="M186" s="59" t="str">
        <f t="shared" si="21"/>
        <v/>
      </c>
    </row>
    <row r="187" spans="1:13" ht="15.9" customHeight="1" x14ac:dyDescent="0.25">
      <c r="A187" s="4"/>
      <c r="B187" s="5"/>
      <c r="C187" s="75"/>
      <c r="D187" s="76"/>
      <c r="E187" s="76"/>
      <c r="F187" s="77"/>
      <c r="G187" s="3"/>
      <c r="H187" s="37" t="str">
        <f t="shared" si="22"/>
        <v/>
      </c>
      <c r="I187" s="1"/>
      <c r="J187" s="1"/>
      <c r="K187" s="57"/>
      <c r="L187" s="64" t="str">
        <f t="shared" si="23"/>
        <v/>
      </c>
      <c r="M187" s="59" t="str">
        <f t="shared" si="21"/>
        <v/>
      </c>
    </row>
    <row r="188" spans="1:13" ht="15.9" customHeight="1" x14ac:dyDescent="0.25">
      <c r="A188" s="4"/>
      <c r="B188" s="5"/>
      <c r="C188" s="75"/>
      <c r="D188" s="76"/>
      <c r="E188" s="76"/>
      <c r="F188" s="77"/>
      <c r="G188" s="3"/>
      <c r="H188" s="37" t="str">
        <f t="shared" si="22"/>
        <v/>
      </c>
      <c r="I188" s="1"/>
      <c r="J188" s="1"/>
      <c r="K188" s="57"/>
      <c r="L188" s="64" t="str">
        <f t="shared" si="23"/>
        <v/>
      </c>
      <c r="M188" s="59" t="str">
        <f t="shared" si="21"/>
        <v/>
      </c>
    </row>
    <row r="189" spans="1:13" ht="15.9" customHeight="1" x14ac:dyDescent="0.25">
      <c r="A189" s="4"/>
      <c r="B189" s="5"/>
      <c r="C189" s="75"/>
      <c r="D189" s="76"/>
      <c r="E189" s="76"/>
      <c r="F189" s="77"/>
      <c r="G189" s="3"/>
      <c r="H189" s="37" t="str">
        <f t="shared" si="22"/>
        <v/>
      </c>
      <c r="I189" s="1"/>
      <c r="J189" s="1"/>
      <c r="K189" s="57"/>
      <c r="L189" s="64" t="str">
        <f t="shared" si="23"/>
        <v/>
      </c>
      <c r="M189" s="59" t="str">
        <f t="shared" si="21"/>
        <v/>
      </c>
    </row>
    <row r="190" spans="1:13" ht="15.9" customHeight="1" x14ac:dyDescent="0.25">
      <c r="A190" s="4"/>
      <c r="B190" s="5"/>
      <c r="C190" s="75"/>
      <c r="D190" s="76"/>
      <c r="E190" s="76"/>
      <c r="F190" s="77"/>
      <c r="G190" s="3"/>
      <c r="H190" s="37" t="str">
        <f t="shared" si="22"/>
        <v/>
      </c>
      <c r="I190" s="1"/>
      <c r="J190" s="1"/>
      <c r="K190" s="57"/>
      <c r="L190" s="64" t="str">
        <f t="shared" si="23"/>
        <v/>
      </c>
      <c r="M190" s="59" t="str">
        <f t="shared" si="21"/>
        <v/>
      </c>
    </row>
    <row r="191" spans="1:13" ht="15.9" customHeight="1" x14ac:dyDescent="0.25">
      <c r="A191" s="4"/>
      <c r="B191" s="5"/>
      <c r="C191" s="75"/>
      <c r="D191" s="76"/>
      <c r="E191" s="76"/>
      <c r="F191" s="77"/>
      <c r="G191" s="3"/>
      <c r="H191" s="37" t="str">
        <f t="shared" si="22"/>
        <v/>
      </c>
      <c r="I191" s="1"/>
      <c r="J191" s="1"/>
      <c r="K191" s="57"/>
      <c r="L191" s="64" t="str">
        <f t="shared" si="23"/>
        <v/>
      </c>
      <c r="M191" s="59" t="str">
        <f t="shared" si="21"/>
        <v/>
      </c>
    </row>
    <row r="192" spans="1:13" ht="15.9" customHeight="1" x14ac:dyDescent="0.25">
      <c r="A192" s="4"/>
      <c r="B192" s="5"/>
      <c r="C192" s="75"/>
      <c r="D192" s="76"/>
      <c r="E192" s="76"/>
      <c r="F192" s="77"/>
      <c r="G192" s="3"/>
      <c r="H192" s="37" t="str">
        <f t="shared" si="22"/>
        <v/>
      </c>
      <c r="I192" s="1"/>
      <c r="J192" s="1"/>
      <c r="K192" s="57"/>
      <c r="L192" s="64" t="str">
        <f t="shared" si="23"/>
        <v/>
      </c>
      <c r="M192" s="59" t="str">
        <f t="shared" si="21"/>
        <v/>
      </c>
    </row>
    <row r="193" spans="1:15" ht="15.9" customHeight="1" x14ac:dyDescent="0.25">
      <c r="A193" s="4"/>
      <c r="B193" s="5"/>
      <c r="C193" s="75"/>
      <c r="D193" s="76"/>
      <c r="E193" s="76"/>
      <c r="F193" s="77"/>
      <c r="G193" s="3"/>
      <c r="H193" s="37" t="str">
        <f t="shared" si="22"/>
        <v/>
      </c>
      <c r="I193" s="1"/>
      <c r="J193" s="1"/>
      <c r="K193" s="57"/>
      <c r="L193" s="64" t="str">
        <f t="shared" si="23"/>
        <v/>
      </c>
      <c r="M193" s="59" t="str">
        <f t="shared" si="21"/>
        <v/>
      </c>
    </row>
    <row r="194" spans="1:15" ht="15.9" customHeight="1" x14ac:dyDescent="0.25">
      <c r="A194" s="4"/>
      <c r="B194" s="5"/>
      <c r="C194" s="75"/>
      <c r="D194" s="76"/>
      <c r="E194" s="76"/>
      <c r="F194" s="77"/>
      <c r="G194" s="3"/>
      <c r="H194" s="37" t="str">
        <f t="shared" si="22"/>
        <v/>
      </c>
      <c r="I194" s="1"/>
      <c r="J194" s="1"/>
      <c r="K194" s="57"/>
      <c r="L194" s="64" t="str">
        <f t="shared" si="23"/>
        <v/>
      </c>
      <c r="M194" s="59" t="str">
        <f t="shared" si="21"/>
        <v/>
      </c>
    </row>
    <row r="195" spans="1:15" ht="15.9" customHeight="1" x14ac:dyDescent="0.25">
      <c r="A195" s="4"/>
      <c r="B195" s="5"/>
      <c r="C195" s="75"/>
      <c r="D195" s="76"/>
      <c r="E195" s="76"/>
      <c r="F195" s="77"/>
      <c r="G195" s="3"/>
      <c r="H195" s="37" t="str">
        <f t="shared" si="22"/>
        <v/>
      </c>
      <c r="I195" s="1"/>
      <c r="J195" s="1"/>
      <c r="K195" s="57"/>
      <c r="L195" s="64" t="str">
        <f t="shared" si="23"/>
        <v/>
      </c>
      <c r="M195" s="59" t="str">
        <f t="shared" si="21"/>
        <v/>
      </c>
    </row>
    <row r="196" spans="1:15" ht="15.9" customHeight="1" x14ac:dyDescent="0.25">
      <c r="A196" s="4"/>
      <c r="B196" s="5"/>
      <c r="C196" s="75"/>
      <c r="D196" s="76"/>
      <c r="E196" s="76"/>
      <c r="F196" s="77"/>
      <c r="G196" s="3"/>
      <c r="H196" s="37" t="str">
        <f t="shared" si="22"/>
        <v/>
      </c>
      <c r="I196" s="1"/>
      <c r="J196" s="1"/>
      <c r="K196" s="57"/>
      <c r="L196" s="64" t="str">
        <f t="shared" si="23"/>
        <v/>
      </c>
      <c r="M196" s="59" t="str">
        <f t="shared" si="21"/>
        <v/>
      </c>
    </row>
    <row r="197" spans="1:15" ht="15.9" customHeight="1" x14ac:dyDescent="0.25">
      <c r="A197" s="4"/>
      <c r="B197" s="5"/>
      <c r="C197" s="75"/>
      <c r="D197" s="76"/>
      <c r="E197" s="76"/>
      <c r="F197" s="77"/>
      <c r="G197" s="3"/>
      <c r="H197" s="37" t="str">
        <f t="shared" si="22"/>
        <v/>
      </c>
      <c r="I197" s="1"/>
      <c r="J197" s="1"/>
      <c r="K197" s="57"/>
      <c r="L197" s="64" t="str">
        <f t="shared" si="23"/>
        <v/>
      </c>
      <c r="M197" s="59" t="str">
        <f t="shared" si="21"/>
        <v/>
      </c>
    </row>
    <row r="198" spans="1:15" ht="15.9" customHeight="1" x14ac:dyDescent="0.25">
      <c r="A198" s="4"/>
      <c r="B198" s="5"/>
      <c r="C198" s="75"/>
      <c r="D198" s="76"/>
      <c r="E198" s="76"/>
      <c r="F198" s="77"/>
      <c r="G198" s="3"/>
      <c r="H198" s="37" t="str">
        <f t="shared" si="22"/>
        <v/>
      </c>
      <c r="I198" s="1"/>
      <c r="J198" s="1"/>
      <c r="K198" s="57"/>
      <c r="L198" s="64" t="str">
        <f t="shared" si="23"/>
        <v/>
      </c>
      <c r="M198" s="59" t="str">
        <f t="shared" si="21"/>
        <v/>
      </c>
    </row>
    <row r="199" spans="1:15" ht="15.9" customHeight="1" x14ac:dyDescent="0.25">
      <c r="A199" s="4"/>
      <c r="B199" s="5"/>
      <c r="C199" s="75"/>
      <c r="D199" s="76"/>
      <c r="E199" s="76"/>
      <c r="F199" s="77"/>
      <c r="G199" s="3"/>
      <c r="H199" s="37" t="str">
        <f t="shared" si="22"/>
        <v/>
      </c>
      <c r="I199" s="1"/>
      <c r="J199" s="1"/>
      <c r="K199" s="57"/>
      <c r="L199" s="64" t="str">
        <f t="shared" si="23"/>
        <v/>
      </c>
      <c r="M199" s="59" t="str">
        <f t="shared" si="21"/>
        <v/>
      </c>
    </row>
    <row r="200" spans="1:15" ht="15.9" customHeight="1" x14ac:dyDescent="0.25">
      <c r="A200" s="4"/>
      <c r="B200" s="5"/>
      <c r="C200" s="75"/>
      <c r="D200" s="76"/>
      <c r="E200" s="76"/>
      <c r="F200" s="77"/>
      <c r="G200" s="3"/>
      <c r="H200" s="37" t="str">
        <f t="shared" si="22"/>
        <v/>
      </c>
      <c r="I200" s="1"/>
      <c r="J200" s="1"/>
      <c r="K200" s="57"/>
      <c r="L200" s="64" t="str">
        <f t="shared" si="23"/>
        <v/>
      </c>
      <c r="M200" s="59" t="str">
        <f t="shared" si="21"/>
        <v/>
      </c>
    </row>
    <row r="201" spans="1:15" ht="15.9" customHeight="1" x14ac:dyDescent="0.25">
      <c r="A201" s="4"/>
      <c r="B201" s="5"/>
      <c r="C201" s="75"/>
      <c r="D201" s="76"/>
      <c r="E201" s="76"/>
      <c r="F201" s="77"/>
      <c r="G201" s="3"/>
      <c r="H201" s="37" t="str">
        <f t="shared" si="22"/>
        <v/>
      </c>
      <c r="I201" s="1"/>
      <c r="J201" s="1"/>
      <c r="K201" s="57"/>
      <c r="L201" s="64" t="str">
        <f t="shared" si="23"/>
        <v/>
      </c>
      <c r="M201" s="59" t="str">
        <f t="shared" si="21"/>
        <v/>
      </c>
    </row>
    <row r="202" spans="1:15" ht="15.9" customHeight="1" x14ac:dyDescent="0.25">
      <c r="A202" s="4"/>
      <c r="B202" s="5"/>
      <c r="C202" s="75"/>
      <c r="D202" s="76"/>
      <c r="E202" s="76"/>
      <c r="F202" s="77"/>
      <c r="G202" s="3"/>
      <c r="H202" s="37" t="str">
        <f t="shared" si="22"/>
        <v/>
      </c>
      <c r="I202" s="1"/>
      <c r="J202" s="1"/>
      <c r="K202" s="57"/>
      <c r="L202" s="64" t="str">
        <f t="shared" si="23"/>
        <v/>
      </c>
      <c r="M202" s="59" t="str">
        <f t="shared" si="21"/>
        <v/>
      </c>
    </row>
    <row r="203" spans="1:15" ht="15.9" customHeight="1" x14ac:dyDescent="0.25">
      <c r="A203" s="4"/>
      <c r="B203" s="5"/>
      <c r="C203" s="75"/>
      <c r="D203" s="76"/>
      <c r="E203" s="76"/>
      <c r="F203" s="77"/>
      <c r="G203" s="3"/>
      <c r="H203" s="37" t="str">
        <f t="shared" si="22"/>
        <v/>
      </c>
      <c r="I203" s="1"/>
      <c r="J203" s="1"/>
      <c r="K203" s="57"/>
      <c r="L203" s="64" t="str">
        <f t="shared" si="23"/>
        <v/>
      </c>
      <c r="M203" s="59" t="str">
        <f t="shared" si="21"/>
        <v/>
      </c>
    </row>
    <row r="204" spans="1:15" ht="15.6" customHeight="1" x14ac:dyDescent="0.25">
      <c r="A204" s="39"/>
      <c r="B204" s="39"/>
      <c r="C204" s="39"/>
      <c r="D204" s="71" t="s">
        <v>33</v>
      </c>
      <c r="E204" s="39"/>
      <c r="F204" s="39"/>
      <c r="G204" s="39"/>
      <c r="H204" s="39"/>
      <c r="I204" s="39"/>
      <c r="J204" s="39"/>
      <c r="K204" s="39"/>
      <c r="L204" s="66" t="s">
        <v>21</v>
      </c>
      <c r="M204" s="36" t="str">
        <f>IF(SUM(M182:M203)&gt;0,SUM(M182:M203),"")</f>
        <v/>
      </c>
      <c r="O204" s="45">
        <f>IF((SUM(M204)&gt;0),1,0)</f>
        <v>0</v>
      </c>
    </row>
    <row r="205" spans="1:15" ht="14.4" customHeight="1" thickBot="1" x14ac:dyDescent="0.3">
      <c r="A205" s="72"/>
      <c r="B205" s="72"/>
      <c r="C205" s="72"/>
      <c r="D205" s="72"/>
      <c r="E205" s="40"/>
      <c r="F205" s="40"/>
      <c r="G205" s="40"/>
      <c r="H205" s="40"/>
      <c r="I205" s="40"/>
      <c r="J205" s="40"/>
      <c r="K205" s="40"/>
      <c r="L205" s="67" t="s">
        <v>26</v>
      </c>
      <c r="M205" s="50" t="str">
        <f>IF(SUM(M204)&gt;0,SUM(M172),"")</f>
        <v/>
      </c>
    </row>
    <row r="206" spans="1:15" ht="19.8" customHeight="1" thickBot="1" x14ac:dyDescent="0.3">
      <c r="A206" s="43"/>
      <c r="B206" s="43"/>
      <c r="C206" s="44"/>
      <c r="D206" s="44"/>
      <c r="E206" s="44"/>
      <c r="F206" s="44"/>
      <c r="G206" s="44"/>
      <c r="H206" s="44"/>
      <c r="I206" s="44"/>
      <c r="J206" s="44"/>
      <c r="K206" s="44"/>
      <c r="L206" s="68" t="s">
        <v>2</v>
      </c>
      <c r="M206" s="51" t="str">
        <f>IF(SUM(M204)&gt;0,SUM(M204:M205),"")</f>
        <v/>
      </c>
    </row>
  </sheetData>
  <sheetProtection sheet="1" objects="1" scenarios="1"/>
  <mergeCells count="243">
    <mergeCell ref="C66:F66"/>
    <mergeCell ref="C67:F67"/>
    <mergeCell ref="A69:D69"/>
    <mergeCell ref="C59:F59"/>
    <mergeCell ref="C60:F60"/>
    <mergeCell ref="C61:F61"/>
    <mergeCell ref="C64:F64"/>
    <mergeCell ref="C52:F52"/>
    <mergeCell ref="C53:F53"/>
    <mergeCell ref="C58:F58"/>
    <mergeCell ref="C62:F62"/>
    <mergeCell ref="C63:F63"/>
    <mergeCell ref="C65:F65"/>
    <mergeCell ref="C54:F54"/>
    <mergeCell ref="C55:F55"/>
    <mergeCell ref="C56:F56"/>
    <mergeCell ref="C57:F57"/>
    <mergeCell ref="A44:M44"/>
    <mergeCell ref="C45:F45"/>
    <mergeCell ref="I45:K45"/>
    <mergeCell ref="C46:F46"/>
    <mergeCell ref="C47:F47"/>
    <mergeCell ref="C48:F48"/>
    <mergeCell ref="C49:F49"/>
    <mergeCell ref="C50:F50"/>
    <mergeCell ref="C51:F51"/>
    <mergeCell ref="A39:C39"/>
    <mergeCell ref="A40:L40"/>
    <mergeCell ref="A41:L41"/>
    <mergeCell ref="A42:B42"/>
    <mergeCell ref="C42:E42"/>
    <mergeCell ref="F42:K42"/>
    <mergeCell ref="L42:M42"/>
    <mergeCell ref="A43:B43"/>
    <mergeCell ref="C43:E43"/>
    <mergeCell ref="F43:K43"/>
    <mergeCell ref="L43:M43"/>
    <mergeCell ref="E6:F6"/>
    <mergeCell ref="E7:F7"/>
    <mergeCell ref="E8:F8"/>
    <mergeCell ref="L11:M11"/>
    <mergeCell ref="A38:C38"/>
    <mergeCell ref="D38:L38"/>
    <mergeCell ref="C21:F21"/>
    <mergeCell ref="C22:F22"/>
    <mergeCell ref="C23:F23"/>
    <mergeCell ref="C26:F26"/>
    <mergeCell ref="C27:F27"/>
    <mergeCell ref="C28:F28"/>
    <mergeCell ref="C24:F24"/>
    <mergeCell ref="C32:F32"/>
    <mergeCell ref="L12:M12"/>
    <mergeCell ref="F12:K12"/>
    <mergeCell ref="A36:D36"/>
    <mergeCell ref="C31:F31"/>
    <mergeCell ref="C33:F33"/>
    <mergeCell ref="C34:F34"/>
    <mergeCell ref="D2:L2"/>
    <mergeCell ref="A3:C3"/>
    <mergeCell ref="A2:C2"/>
    <mergeCell ref="A4:L4"/>
    <mergeCell ref="A10:L10"/>
    <mergeCell ref="A12:B12"/>
    <mergeCell ref="C18:F18"/>
    <mergeCell ref="C29:F29"/>
    <mergeCell ref="C30:F30"/>
    <mergeCell ref="C25:F25"/>
    <mergeCell ref="A11:B11"/>
    <mergeCell ref="C11:E11"/>
    <mergeCell ref="C12:E12"/>
    <mergeCell ref="A13:M13"/>
    <mergeCell ref="C14:F14"/>
    <mergeCell ref="C15:F15"/>
    <mergeCell ref="C16:F16"/>
    <mergeCell ref="C17:F17"/>
    <mergeCell ref="C19:F19"/>
    <mergeCell ref="C20:F20"/>
    <mergeCell ref="F11:K11"/>
    <mergeCell ref="I14:K14"/>
    <mergeCell ref="D5:F5"/>
    <mergeCell ref="H5:M5"/>
    <mergeCell ref="A75:L75"/>
    <mergeCell ref="A76:B76"/>
    <mergeCell ref="C76:E76"/>
    <mergeCell ref="F76:K76"/>
    <mergeCell ref="L76:M76"/>
    <mergeCell ref="A72:C72"/>
    <mergeCell ref="D72:L72"/>
    <mergeCell ref="A73:C73"/>
    <mergeCell ref="A74:L74"/>
    <mergeCell ref="C79:F79"/>
    <mergeCell ref="I79:K79"/>
    <mergeCell ref="C80:F80"/>
    <mergeCell ref="C81:F81"/>
    <mergeCell ref="C82:F82"/>
    <mergeCell ref="A77:B77"/>
    <mergeCell ref="C77:E77"/>
    <mergeCell ref="F77:K77"/>
    <mergeCell ref="L77:M77"/>
    <mergeCell ref="A78:M78"/>
    <mergeCell ref="C88:F88"/>
    <mergeCell ref="C89:F89"/>
    <mergeCell ref="C90:F90"/>
    <mergeCell ref="C91:F91"/>
    <mergeCell ref="C83:F83"/>
    <mergeCell ref="C84:F84"/>
    <mergeCell ref="C85:F85"/>
    <mergeCell ref="C86:F86"/>
    <mergeCell ref="C87:F87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A108:L108"/>
    <mergeCell ref="A109:L109"/>
    <mergeCell ref="A110:B110"/>
    <mergeCell ref="C110:E110"/>
    <mergeCell ref="F110:K110"/>
    <mergeCell ref="L110:M110"/>
    <mergeCell ref="A103:D103"/>
    <mergeCell ref="A106:C106"/>
    <mergeCell ref="D106:L106"/>
    <mergeCell ref="A107:C107"/>
    <mergeCell ref="C113:F113"/>
    <mergeCell ref="I113:K113"/>
    <mergeCell ref="C114:F114"/>
    <mergeCell ref="C115:F115"/>
    <mergeCell ref="C116:F116"/>
    <mergeCell ref="A111:B111"/>
    <mergeCell ref="C111:E111"/>
    <mergeCell ref="F111:K111"/>
    <mergeCell ref="L111:M111"/>
    <mergeCell ref="A112:M112"/>
    <mergeCell ref="C122:F122"/>
    <mergeCell ref="C123:F123"/>
    <mergeCell ref="C124:F124"/>
    <mergeCell ref="C125:F125"/>
    <mergeCell ref="C117:F117"/>
    <mergeCell ref="C118:F118"/>
    <mergeCell ref="C119:F119"/>
    <mergeCell ref="C120:F120"/>
    <mergeCell ref="C121:F121"/>
    <mergeCell ref="C131:F131"/>
    <mergeCell ref="C132:F132"/>
    <mergeCell ref="C133:F133"/>
    <mergeCell ref="C134:F134"/>
    <mergeCell ref="C135:F135"/>
    <mergeCell ref="C126:F126"/>
    <mergeCell ref="C127:F127"/>
    <mergeCell ref="C128:F128"/>
    <mergeCell ref="C129:F129"/>
    <mergeCell ref="C130:F130"/>
    <mergeCell ref="A142:L142"/>
    <mergeCell ref="A143:L143"/>
    <mergeCell ref="A144:B144"/>
    <mergeCell ref="C144:E144"/>
    <mergeCell ref="F144:K144"/>
    <mergeCell ref="L144:M144"/>
    <mergeCell ref="A137:D137"/>
    <mergeCell ref="A140:C140"/>
    <mergeCell ref="D140:L140"/>
    <mergeCell ref="A141:C141"/>
    <mergeCell ref="C147:F147"/>
    <mergeCell ref="I147:K147"/>
    <mergeCell ref="C148:F148"/>
    <mergeCell ref="C149:F149"/>
    <mergeCell ref="C150:F150"/>
    <mergeCell ref="A145:B145"/>
    <mergeCell ref="C145:E145"/>
    <mergeCell ref="F145:K145"/>
    <mergeCell ref="L145:M145"/>
    <mergeCell ref="A146:M146"/>
    <mergeCell ref="C156:F156"/>
    <mergeCell ref="C157:F157"/>
    <mergeCell ref="C158:F158"/>
    <mergeCell ref="C159:F159"/>
    <mergeCell ref="C151:F151"/>
    <mergeCell ref="C152:F152"/>
    <mergeCell ref="C153:F153"/>
    <mergeCell ref="C154:F154"/>
    <mergeCell ref="C155:F155"/>
    <mergeCell ref="C165:F165"/>
    <mergeCell ref="C166:F166"/>
    <mergeCell ref="C167:F167"/>
    <mergeCell ref="C168:F168"/>
    <mergeCell ref="C169:F169"/>
    <mergeCell ref="C160:F160"/>
    <mergeCell ref="C161:F161"/>
    <mergeCell ref="C162:F162"/>
    <mergeCell ref="C163:F163"/>
    <mergeCell ref="C164:F164"/>
    <mergeCell ref="L179:M179"/>
    <mergeCell ref="A180:M180"/>
    <mergeCell ref="A176:L176"/>
    <mergeCell ref="A177:L177"/>
    <mergeCell ref="A178:B178"/>
    <mergeCell ref="C178:E178"/>
    <mergeCell ref="F178:K178"/>
    <mergeCell ref="L178:M178"/>
    <mergeCell ref="A171:D171"/>
    <mergeCell ref="A174:C174"/>
    <mergeCell ref="D174:L174"/>
    <mergeCell ref="A175:C175"/>
    <mergeCell ref="C188:F188"/>
    <mergeCell ref="C189:F189"/>
    <mergeCell ref="C181:F181"/>
    <mergeCell ref="I181:K181"/>
    <mergeCell ref="C182:F182"/>
    <mergeCell ref="C183:F183"/>
    <mergeCell ref="C184:F184"/>
    <mergeCell ref="A179:B179"/>
    <mergeCell ref="C179:E179"/>
    <mergeCell ref="F179:K179"/>
    <mergeCell ref="A205:D205"/>
    <mergeCell ref="K3:L3"/>
    <mergeCell ref="K39:L39"/>
    <mergeCell ref="K73:L73"/>
    <mergeCell ref="K107:L107"/>
    <mergeCell ref="K141:L141"/>
    <mergeCell ref="K175:L175"/>
    <mergeCell ref="C199:F199"/>
    <mergeCell ref="C200:F200"/>
    <mergeCell ref="C201:F201"/>
    <mergeCell ref="C202:F202"/>
    <mergeCell ref="C203:F203"/>
    <mergeCell ref="C195:F195"/>
    <mergeCell ref="C196:F196"/>
    <mergeCell ref="C197:F197"/>
    <mergeCell ref="C198:F198"/>
    <mergeCell ref="C190:F190"/>
    <mergeCell ref="C191:F191"/>
    <mergeCell ref="C192:F192"/>
    <mergeCell ref="C193:F193"/>
    <mergeCell ref="C194:F194"/>
    <mergeCell ref="C185:F185"/>
    <mergeCell ref="C186:F186"/>
    <mergeCell ref="C187:F187"/>
  </mergeCells>
  <phoneticPr fontId="1" type="noConversion"/>
  <pageMargins left="0.5" right="0.5" top="0.5" bottom="0.5" header="0" footer="0"/>
  <pageSetup fitToHeight="0" orientation="landscape" r:id="rId1"/>
  <headerFooter alignWithMargins="0"/>
  <rowBreaks count="5" manualBreakCount="5">
    <brk id="36" max="16383" man="1"/>
    <brk id="70" max="16383" man="1"/>
    <brk id="104" max="16383" man="1"/>
    <brk id="138" max="16383" man="1"/>
    <brk id="1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Ironside</dc:creator>
  <cp:lastModifiedBy>Kathy Ironside</cp:lastModifiedBy>
  <cp:lastPrinted>2011-08-02T18:13:17Z</cp:lastPrinted>
  <dcterms:created xsi:type="dcterms:W3CDTF">2006-01-23T19:37:33Z</dcterms:created>
  <dcterms:modified xsi:type="dcterms:W3CDTF">2011-10-04T13:11:48Z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TC101514071033</vt:lpwstr>
  </property>
</Properties>
</file>